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C:\Users\malej\Documents\TESIS\APU\"/>
    </mc:Choice>
  </mc:AlternateContent>
  <xr:revisionPtr revIDLastSave="0" documentId="13_ncr:1_{8893C7F9-4DA0-474E-B4F7-726167A32151}" xr6:coauthVersionLast="47" xr6:coauthVersionMax="47" xr10:uidLastSave="{00000000-0000-0000-0000-000000000000}"/>
  <bookViews>
    <workbookView xWindow="-108" yWindow="-108" windowWidth="23256" windowHeight="12456" xr2:uid="{00000000-000D-0000-FFFF-FFFF00000000}"/>
  </bookViews>
  <sheets>
    <sheet name="COSTOS" sheetId="4" r:id="rId1"/>
    <sheet name="1.1" sheetId="7" r:id="rId2"/>
    <sheet name="1.2" sheetId="5" r:id="rId3"/>
    <sheet name="1.3" sheetId="6" r:id="rId4"/>
    <sheet name="1.4" sheetId="10" r:id="rId5"/>
    <sheet name="2.1" sheetId="12" r:id="rId6"/>
    <sheet name="2.2" sheetId="17" r:id="rId7"/>
    <sheet name="2.3" sheetId="14" r:id="rId8"/>
    <sheet name="2.4" sheetId="27" r:id="rId9"/>
    <sheet name="2.5" sheetId="50" r:id="rId10"/>
    <sheet name="3.1" sheetId="15" r:id="rId11"/>
    <sheet name="4.1" sheetId="24" r:id="rId12"/>
    <sheet name="4.2" sheetId="25" r:id="rId13"/>
    <sheet name="5.1" sheetId="49"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s>
  <definedNames>
    <definedName name="\X">#N/A</definedName>
    <definedName name="\Z">#N/A</definedName>
    <definedName name="_________MA2" localSheetId="1">#REF!</definedName>
    <definedName name="_________MA2" localSheetId="3">#REF!</definedName>
    <definedName name="_________MA2">#REF!</definedName>
    <definedName name="________MA2" localSheetId="1">#REF!</definedName>
    <definedName name="________MA2" localSheetId="3">#REF!</definedName>
    <definedName name="________MA2">#REF!</definedName>
    <definedName name="________MA3" localSheetId="1">#REF!</definedName>
    <definedName name="________MA3" localSheetId="3">#REF!</definedName>
    <definedName name="________MA3">#REF!</definedName>
    <definedName name="_______MA2" localSheetId="1">#REF!</definedName>
    <definedName name="_______MA2" localSheetId="3">#REF!</definedName>
    <definedName name="_______MA2">#REF!</definedName>
    <definedName name="______MA2" localSheetId="1">#REF!</definedName>
    <definedName name="______MA2" localSheetId="3">#REF!</definedName>
    <definedName name="______MA2">#REF!</definedName>
    <definedName name="_____MA2" localSheetId="1">#REF!</definedName>
    <definedName name="_____MA2" localSheetId="3">#REF!</definedName>
    <definedName name="_____MA2">#REF!</definedName>
    <definedName name="____MA2" localSheetId="1">#REF!</definedName>
    <definedName name="____MA2" localSheetId="3">#REF!</definedName>
    <definedName name="____MA2">#REF!</definedName>
    <definedName name="___MA2" localSheetId="1">#REF!</definedName>
    <definedName name="___MA2" localSheetId="3">#REF!</definedName>
    <definedName name="___MA2">#REF!</definedName>
    <definedName name="__a1" localSheetId="1" hidden="1">{"TAB1",#N/A,TRUE,"GENERAL";"TAB2",#N/A,TRUE,"GENERAL";"TAB3",#N/A,TRUE,"GENERAL";"TAB4",#N/A,TRUE,"GENERAL";"TAB5",#N/A,TRUE,"GENERAL"}</definedName>
    <definedName name="__a1" localSheetId="2" hidden="1">{"TAB1",#N/A,TRUE,"GENERAL";"TAB2",#N/A,TRUE,"GENERAL";"TAB3",#N/A,TRUE,"GENERAL";"TAB4",#N/A,TRUE,"GENERAL";"TAB5",#N/A,TRUE,"GENERAL"}</definedName>
    <definedName name="__a1" localSheetId="3" hidden="1">{"TAB1",#N/A,TRUE,"GENERAL";"TAB2",#N/A,TRUE,"GENERAL";"TAB3",#N/A,TRUE,"GENERAL";"TAB4",#N/A,TRUE,"GENERAL";"TAB5",#N/A,TRUE,"GENERAL"}</definedName>
    <definedName name="__a1" hidden="1">{"TAB1",#N/A,TRUE,"GENERAL";"TAB2",#N/A,TRUE,"GENERAL";"TAB3",#N/A,TRUE,"GENERAL";"TAB4",#N/A,TRUE,"GENERAL";"TAB5",#N/A,TRUE,"GENERAL"}</definedName>
    <definedName name="__a3" localSheetId="1" hidden="1">{"TAB1",#N/A,TRUE,"GENERAL";"TAB2",#N/A,TRUE,"GENERAL";"TAB3",#N/A,TRUE,"GENERAL";"TAB4",#N/A,TRUE,"GENERAL";"TAB5",#N/A,TRUE,"GENERAL"}</definedName>
    <definedName name="__a3" localSheetId="2" hidden="1">{"TAB1",#N/A,TRUE,"GENERAL";"TAB2",#N/A,TRUE,"GENERAL";"TAB3",#N/A,TRUE,"GENERAL";"TAB4",#N/A,TRUE,"GENERAL";"TAB5",#N/A,TRUE,"GENERAL"}</definedName>
    <definedName name="__a3" localSheetId="3" hidden="1">{"TAB1",#N/A,TRUE,"GENERAL";"TAB2",#N/A,TRUE,"GENERAL";"TAB3",#N/A,TRUE,"GENERAL";"TAB4",#N/A,TRUE,"GENERAL";"TAB5",#N/A,TRUE,"GENERAL"}</definedName>
    <definedName name="__a3" hidden="1">{"TAB1",#N/A,TRUE,"GENERAL";"TAB2",#N/A,TRUE,"GENERAL";"TAB3",#N/A,TRUE,"GENERAL";"TAB4",#N/A,TRUE,"GENERAL";"TAB5",#N/A,TRUE,"GENERAL"}</definedName>
    <definedName name="__a4" localSheetId="1" hidden="1">{"via1",#N/A,TRUE,"general";"via2",#N/A,TRUE,"general";"via3",#N/A,TRUE,"general"}</definedName>
    <definedName name="__a4" localSheetId="2" hidden="1">{"via1",#N/A,TRUE,"general";"via2",#N/A,TRUE,"general";"via3",#N/A,TRUE,"general"}</definedName>
    <definedName name="__a4" localSheetId="3" hidden="1">{"via1",#N/A,TRUE,"general";"via2",#N/A,TRUE,"general";"via3",#N/A,TRUE,"general"}</definedName>
    <definedName name="__a4" hidden="1">{"via1",#N/A,TRUE,"general";"via2",#N/A,TRUE,"general";"via3",#N/A,TRUE,"general"}</definedName>
    <definedName name="__a5" localSheetId="1" hidden="1">{"TAB1",#N/A,TRUE,"GENERAL";"TAB2",#N/A,TRUE,"GENERAL";"TAB3",#N/A,TRUE,"GENERAL";"TAB4",#N/A,TRUE,"GENERAL";"TAB5",#N/A,TRUE,"GENERAL"}</definedName>
    <definedName name="__a5" localSheetId="2" hidden="1">{"TAB1",#N/A,TRUE,"GENERAL";"TAB2",#N/A,TRUE,"GENERAL";"TAB3",#N/A,TRUE,"GENERAL";"TAB4",#N/A,TRUE,"GENERAL";"TAB5",#N/A,TRUE,"GENERAL"}</definedName>
    <definedName name="__a5" localSheetId="3" hidden="1">{"TAB1",#N/A,TRUE,"GENERAL";"TAB2",#N/A,TRUE,"GENERAL";"TAB3",#N/A,TRUE,"GENERAL";"TAB4",#N/A,TRUE,"GENERAL";"TAB5",#N/A,TRUE,"GENERAL"}</definedName>
    <definedName name="__a5" hidden="1">{"TAB1",#N/A,TRUE,"GENERAL";"TAB2",#N/A,TRUE,"GENERAL";"TAB3",#N/A,TRUE,"GENERAL";"TAB4",#N/A,TRUE,"GENERAL";"TAB5",#N/A,TRUE,"GENERAL"}</definedName>
    <definedName name="__a6" localSheetId="1" hidden="1">{"TAB1",#N/A,TRUE,"GENERAL";"TAB2",#N/A,TRUE,"GENERAL";"TAB3",#N/A,TRUE,"GENERAL";"TAB4",#N/A,TRUE,"GENERAL";"TAB5",#N/A,TRUE,"GENERAL"}</definedName>
    <definedName name="__a6" localSheetId="2" hidden="1">{"TAB1",#N/A,TRUE,"GENERAL";"TAB2",#N/A,TRUE,"GENERAL";"TAB3",#N/A,TRUE,"GENERAL";"TAB4",#N/A,TRUE,"GENERAL";"TAB5",#N/A,TRUE,"GENERAL"}</definedName>
    <definedName name="__a6" localSheetId="3" hidden="1">{"TAB1",#N/A,TRUE,"GENERAL";"TAB2",#N/A,TRUE,"GENERAL";"TAB3",#N/A,TRUE,"GENERAL";"TAB4",#N/A,TRUE,"GENERAL";"TAB5",#N/A,TRUE,"GENERAL"}</definedName>
    <definedName name="__a6" hidden="1">{"TAB1",#N/A,TRUE,"GENERAL";"TAB2",#N/A,TRUE,"GENERAL";"TAB3",#N/A,TRUE,"GENERAL";"TAB4",#N/A,TRUE,"GENERAL";"TAB5",#N/A,TRUE,"GENERAL"}</definedName>
    <definedName name="__AFC1">[1]INV!$A$25:$D$28</definedName>
    <definedName name="__AFC3">[1]INV!$F$25:$I$28</definedName>
    <definedName name="__AFC5">[1]INV!$K$25:$N$28</definedName>
    <definedName name="__APU221" localSheetId="1">#REF!</definedName>
    <definedName name="__APU221" localSheetId="2">#REF!</definedName>
    <definedName name="__APU221" localSheetId="3">#REF!</definedName>
    <definedName name="__APU221">#REF!</definedName>
    <definedName name="__APU465" localSheetId="1">[2]!absc</definedName>
    <definedName name="__APU465" localSheetId="2">[2]!absc</definedName>
    <definedName name="__APU465" localSheetId="3">[2]!absc</definedName>
    <definedName name="__APU465" localSheetId="9">[2]!absc</definedName>
    <definedName name="__APU465">[2]!absc</definedName>
    <definedName name="__b2" localSheetId="1" hidden="1">{"TAB1",#N/A,TRUE,"GENERAL";"TAB2",#N/A,TRUE,"GENERAL";"TAB3",#N/A,TRUE,"GENERAL";"TAB4",#N/A,TRUE,"GENERAL";"TAB5",#N/A,TRUE,"GENERAL"}</definedName>
    <definedName name="__b2" localSheetId="2" hidden="1">{"TAB1",#N/A,TRUE,"GENERAL";"TAB2",#N/A,TRUE,"GENERAL";"TAB3",#N/A,TRUE,"GENERAL";"TAB4",#N/A,TRUE,"GENERAL";"TAB5",#N/A,TRUE,"GENERAL"}</definedName>
    <definedName name="__b2" localSheetId="3" hidden="1">{"TAB1",#N/A,TRUE,"GENERAL";"TAB2",#N/A,TRUE,"GENERAL";"TAB3",#N/A,TRUE,"GENERAL";"TAB4",#N/A,TRUE,"GENERAL";"TAB5",#N/A,TRUE,"GENERAL"}</definedName>
    <definedName name="__b2" hidden="1">{"TAB1",#N/A,TRUE,"GENERAL";"TAB2",#N/A,TRUE,"GENERAL";"TAB3",#N/A,TRUE,"GENERAL";"TAB4",#N/A,TRUE,"GENERAL";"TAB5",#N/A,TRUE,"GENERAL"}</definedName>
    <definedName name="__b3" localSheetId="1" hidden="1">{"TAB1",#N/A,TRUE,"GENERAL";"TAB2",#N/A,TRUE,"GENERAL";"TAB3",#N/A,TRUE,"GENERAL";"TAB4",#N/A,TRUE,"GENERAL";"TAB5",#N/A,TRUE,"GENERAL"}</definedName>
    <definedName name="__b3" localSheetId="2" hidden="1">{"TAB1",#N/A,TRUE,"GENERAL";"TAB2",#N/A,TRUE,"GENERAL";"TAB3",#N/A,TRUE,"GENERAL";"TAB4",#N/A,TRUE,"GENERAL";"TAB5",#N/A,TRUE,"GENERAL"}</definedName>
    <definedName name="__b3" localSheetId="3" hidden="1">{"TAB1",#N/A,TRUE,"GENERAL";"TAB2",#N/A,TRUE,"GENERAL";"TAB3",#N/A,TRUE,"GENERAL";"TAB4",#N/A,TRUE,"GENERAL";"TAB5",#N/A,TRUE,"GENERAL"}</definedName>
    <definedName name="__b3" hidden="1">{"TAB1",#N/A,TRUE,"GENERAL";"TAB2",#N/A,TRUE,"GENERAL";"TAB3",#N/A,TRUE,"GENERAL";"TAB4",#N/A,TRUE,"GENERAL";"TAB5",#N/A,TRUE,"GENERAL"}</definedName>
    <definedName name="__b4" localSheetId="1" hidden="1">{"TAB1",#N/A,TRUE,"GENERAL";"TAB2",#N/A,TRUE,"GENERAL";"TAB3",#N/A,TRUE,"GENERAL";"TAB4",#N/A,TRUE,"GENERAL";"TAB5",#N/A,TRUE,"GENERAL"}</definedName>
    <definedName name="__b4" localSheetId="2" hidden="1">{"TAB1",#N/A,TRUE,"GENERAL";"TAB2",#N/A,TRUE,"GENERAL";"TAB3",#N/A,TRUE,"GENERAL";"TAB4",#N/A,TRUE,"GENERAL";"TAB5",#N/A,TRUE,"GENERAL"}</definedName>
    <definedName name="__b4" localSheetId="3" hidden="1">{"TAB1",#N/A,TRUE,"GENERAL";"TAB2",#N/A,TRUE,"GENERAL";"TAB3",#N/A,TRUE,"GENERAL";"TAB4",#N/A,TRUE,"GENERAL";"TAB5",#N/A,TRUE,"GENERAL"}</definedName>
    <definedName name="__b4" hidden="1">{"TAB1",#N/A,TRUE,"GENERAL";"TAB2",#N/A,TRUE,"GENERAL";"TAB3",#N/A,TRUE,"GENERAL";"TAB4",#N/A,TRUE,"GENERAL";"TAB5",#N/A,TRUE,"GENERAL"}</definedName>
    <definedName name="__b5" localSheetId="1" hidden="1">{"TAB1",#N/A,TRUE,"GENERAL";"TAB2",#N/A,TRUE,"GENERAL";"TAB3",#N/A,TRUE,"GENERAL";"TAB4",#N/A,TRUE,"GENERAL";"TAB5",#N/A,TRUE,"GENERAL"}</definedName>
    <definedName name="__b5" localSheetId="2" hidden="1">{"TAB1",#N/A,TRUE,"GENERAL";"TAB2",#N/A,TRUE,"GENERAL";"TAB3",#N/A,TRUE,"GENERAL";"TAB4",#N/A,TRUE,"GENERAL";"TAB5",#N/A,TRUE,"GENERAL"}</definedName>
    <definedName name="__b5" localSheetId="3" hidden="1">{"TAB1",#N/A,TRUE,"GENERAL";"TAB2",#N/A,TRUE,"GENERAL";"TAB3",#N/A,TRUE,"GENERAL";"TAB4",#N/A,TRUE,"GENERAL";"TAB5",#N/A,TRUE,"GENERAL"}</definedName>
    <definedName name="__b5" hidden="1">{"TAB1",#N/A,TRUE,"GENERAL";"TAB2",#N/A,TRUE,"GENERAL";"TAB3",#N/A,TRUE,"GENERAL";"TAB4",#N/A,TRUE,"GENERAL";"TAB5",#N/A,TRUE,"GENERAL"}</definedName>
    <definedName name="__b6" localSheetId="1" hidden="1">{"TAB1",#N/A,TRUE,"GENERAL";"TAB2",#N/A,TRUE,"GENERAL";"TAB3",#N/A,TRUE,"GENERAL";"TAB4",#N/A,TRUE,"GENERAL";"TAB5",#N/A,TRUE,"GENERAL"}</definedName>
    <definedName name="__b6" localSheetId="2" hidden="1">{"TAB1",#N/A,TRUE,"GENERAL";"TAB2",#N/A,TRUE,"GENERAL";"TAB3",#N/A,TRUE,"GENERAL";"TAB4",#N/A,TRUE,"GENERAL";"TAB5",#N/A,TRUE,"GENERAL"}</definedName>
    <definedName name="__b6" localSheetId="3" hidden="1">{"TAB1",#N/A,TRUE,"GENERAL";"TAB2",#N/A,TRUE,"GENERAL";"TAB3",#N/A,TRUE,"GENERAL";"TAB4",#N/A,TRUE,"GENERAL";"TAB5",#N/A,TRUE,"GENERAL"}</definedName>
    <definedName name="__b6" hidden="1">{"TAB1",#N/A,TRUE,"GENERAL";"TAB2",#N/A,TRUE,"GENERAL";"TAB3",#N/A,TRUE,"GENERAL";"TAB4",#N/A,TRUE,"GENERAL";"TAB5",#N/A,TRUE,"GENERAL"}</definedName>
    <definedName name="__b7" localSheetId="1" hidden="1">{"via1",#N/A,TRUE,"general";"via2",#N/A,TRUE,"general";"via3",#N/A,TRUE,"general"}</definedName>
    <definedName name="__b7" localSheetId="2" hidden="1">{"via1",#N/A,TRUE,"general";"via2",#N/A,TRUE,"general";"via3",#N/A,TRUE,"general"}</definedName>
    <definedName name="__b7" localSheetId="3" hidden="1">{"via1",#N/A,TRUE,"general";"via2",#N/A,TRUE,"general";"via3",#N/A,TRUE,"general"}</definedName>
    <definedName name="__b7" hidden="1">{"via1",#N/A,TRUE,"general";"via2",#N/A,TRUE,"general";"via3",#N/A,TRUE,"general"}</definedName>
    <definedName name="__b8" localSheetId="1" hidden="1">{"via1",#N/A,TRUE,"general";"via2",#N/A,TRUE,"general";"via3",#N/A,TRUE,"general"}</definedName>
    <definedName name="__b8" localSheetId="2" hidden="1">{"via1",#N/A,TRUE,"general";"via2",#N/A,TRUE,"general";"via3",#N/A,TRUE,"general"}</definedName>
    <definedName name="__b8" localSheetId="3" hidden="1">{"via1",#N/A,TRUE,"general";"via2",#N/A,TRUE,"general";"via3",#N/A,TRUE,"general"}</definedName>
    <definedName name="__b8" hidden="1">{"via1",#N/A,TRUE,"general";"via2",#N/A,TRUE,"general";"via3",#N/A,TRUE,"general"}</definedName>
    <definedName name="__bb9" localSheetId="1" hidden="1">{"TAB1",#N/A,TRUE,"GENERAL";"TAB2",#N/A,TRUE,"GENERAL";"TAB3",#N/A,TRUE,"GENERAL";"TAB4",#N/A,TRUE,"GENERAL";"TAB5",#N/A,TRUE,"GENERAL"}</definedName>
    <definedName name="__bb9" localSheetId="2" hidden="1">{"TAB1",#N/A,TRUE,"GENERAL";"TAB2",#N/A,TRUE,"GENERAL";"TAB3",#N/A,TRUE,"GENERAL";"TAB4",#N/A,TRUE,"GENERAL";"TAB5",#N/A,TRUE,"GENERAL"}</definedName>
    <definedName name="__bb9" localSheetId="3" hidden="1">{"TAB1",#N/A,TRUE,"GENERAL";"TAB2",#N/A,TRUE,"GENERAL";"TAB3",#N/A,TRUE,"GENERAL";"TAB4",#N/A,TRUE,"GENERAL";"TAB5",#N/A,TRUE,"GENERAL"}</definedName>
    <definedName name="__bb9" hidden="1">{"TAB1",#N/A,TRUE,"GENERAL";"TAB2",#N/A,TRUE,"GENERAL";"TAB3",#N/A,TRUE,"GENERAL";"TAB4",#N/A,TRUE,"GENERAL";"TAB5",#N/A,TRUE,"GENERAL"}</definedName>
    <definedName name="__bgb5" localSheetId="1" hidden="1">{"TAB1",#N/A,TRUE,"GENERAL";"TAB2",#N/A,TRUE,"GENERAL";"TAB3",#N/A,TRUE,"GENERAL";"TAB4",#N/A,TRUE,"GENERAL";"TAB5",#N/A,TRUE,"GENERAL"}</definedName>
    <definedName name="__bgb5" localSheetId="2" hidden="1">{"TAB1",#N/A,TRUE,"GENERAL";"TAB2",#N/A,TRUE,"GENERAL";"TAB3",#N/A,TRUE,"GENERAL";"TAB4",#N/A,TRUE,"GENERAL";"TAB5",#N/A,TRUE,"GENERAL"}</definedName>
    <definedName name="__bgb5" localSheetId="3" hidden="1">{"TAB1",#N/A,TRUE,"GENERAL";"TAB2",#N/A,TRUE,"GENERAL";"TAB3",#N/A,TRUE,"GENERAL";"TAB4",#N/A,TRUE,"GENERAL";"TAB5",#N/A,TRUE,"GENERAL"}</definedName>
    <definedName name="__bgb5" hidden="1">{"TAB1",#N/A,TRUE,"GENERAL";"TAB2",#N/A,TRUE,"GENERAL";"TAB3",#N/A,TRUE,"GENERAL";"TAB4",#N/A,TRUE,"GENERAL";"TAB5",#N/A,TRUE,"GENERAL"}</definedName>
    <definedName name="__BGC1">[1]INV!$A$5:$D$8</definedName>
    <definedName name="__BGC3">[1]INV!$F$5:$I$8</definedName>
    <definedName name="__BGC5">[1]INV!$K$5:$N$8</definedName>
    <definedName name="__CAC1">[1]INV!$A$19:$D$22</definedName>
    <definedName name="__CAC3">[1]INV!$F$19:$I$22</definedName>
    <definedName name="__CAC5">[1]INV!$K$19:$N$22</definedName>
    <definedName name="__EST1" localSheetId="1">#REF!</definedName>
    <definedName name="__EST1" localSheetId="2">#REF!</definedName>
    <definedName name="__EST1" localSheetId="3">#REF!</definedName>
    <definedName name="__EST1">#REF!</definedName>
    <definedName name="__EST10" localSheetId="1">#REF!</definedName>
    <definedName name="__EST10" localSheetId="3">#REF!</definedName>
    <definedName name="__EST10">#REF!</definedName>
    <definedName name="__EST11" localSheetId="1">#REF!</definedName>
    <definedName name="__EST11" localSheetId="3">#REF!</definedName>
    <definedName name="__EST11">#REF!</definedName>
    <definedName name="__EST12" localSheetId="1">#REF!</definedName>
    <definedName name="__EST12" localSheetId="3">#REF!</definedName>
    <definedName name="__EST12">#REF!</definedName>
    <definedName name="__EST13" localSheetId="1">#REF!</definedName>
    <definedName name="__EST13" localSheetId="3">#REF!</definedName>
    <definedName name="__EST13">#REF!</definedName>
    <definedName name="__EST14" localSheetId="1">#REF!</definedName>
    <definedName name="__EST14" localSheetId="3">#REF!</definedName>
    <definedName name="__EST14">#REF!</definedName>
    <definedName name="__EST15" localSheetId="1">#REF!</definedName>
    <definedName name="__EST15" localSheetId="3">#REF!</definedName>
    <definedName name="__EST15">#REF!</definedName>
    <definedName name="__EST16" localSheetId="1">#REF!</definedName>
    <definedName name="__EST16" localSheetId="3">#REF!</definedName>
    <definedName name="__EST16">#REF!</definedName>
    <definedName name="__EST17" localSheetId="1">#REF!</definedName>
    <definedName name="__EST17" localSheetId="3">#REF!</definedName>
    <definedName name="__EST17">#REF!</definedName>
    <definedName name="__EST18" localSheetId="1">#REF!</definedName>
    <definedName name="__EST18" localSheetId="3">#REF!</definedName>
    <definedName name="__EST18">#REF!</definedName>
    <definedName name="__EST19" localSheetId="1">#REF!</definedName>
    <definedName name="__EST19" localSheetId="3">#REF!</definedName>
    <definedName name="__EST19">#REF!</definedName>
    <definedName name="__EST2" localSheetId="1">#REF!</definedName>
    <definedName name="__EST2" localSheetId="3">#REF!</definedName>
    <definedName name="__EST2">#REF!</definedName>
    <definedName name="__EST3" localSheetId="1">#REF!</definedName>
    <definedName name="__EST3" localSheetId="3">#REF!</definedName>
    <definedName name="__EST3">#REF!</definedName>
    <definedName name="__EST4" localSheetId="1">#REF!</definedName>
    <definedName name="__EST4" localSheetId="3">#REF!</definedName>
    <definedName name="__EST4">#REF!</definedName>
    <definedName name="__EST5" localSheetId="1">#REF!</definedName>
    <definedName name="__EST5" localSheetId="3">#REF!</definedName>
    <definedName name="__EST5">#REF!</definedName>
    <definedName name="__EST6" localSheetId="1">#REF!</definedName>
    <definedName name="__EST6" localSheetId="3">#REF!</definedName>
    <definedName name="__EST6">#REF!</definedName>
    <definedName name="__EST7" localSheetId="1">#REF!</definedName>
    <definedName name="__EST7" localSheetId="3">#REF!</definedName>
    <definedName name="__EST7">#REF!</definedName>
    <definedName name="__EST8" localSheetId="1">#REF!</definedName>
    <definedName name="__EST8" localSheetId="3">#REF!</definedName>
    <definedName name="__EST8">#REF!</definedName>
    <definedName name="__EST9" localSheetId="1">#REF!</definedName>
    <definedName name="__EST9" localSheetId="3">#REF!</definedName>
    <definedName name="__EST9">#REF!</definedName>
    <definedName name="__EXC1" localSheetId="1">#REF!</definedName>
    <definedName name="__EXC1" localSheetId="3">#REF!</definedName>
    <definedName name="__EXC1">#REF!</definedName>
    <definedName name="__EXC10" localSheetId="1">#REF!</definedName>
    <definedName name="__EXC10" localSheetId="3">#REF!</definedName>
    <definedName name="__EXC10">#REF!</definedName>
    <definedName name="__EXC11" localSheetId="1">#REF!</definedName>
    <definedName name="__EXC11" localSheetId="3">#REF!</definedName>
    <definedName name="__EXC11">#REF!</definedName>
    <definedName name="__EXC12" localSheetId="1">#REF!</definedName>
    <definedName name="__EXC12" localSheetId="3">#REF!</definedName>
    <definedName name="__EXC12">#REF!</definedName>
    <definedName name="__EXC2" localSheetId="1">#REF!</definedName>
    <definedName name="__EXC2" localSheetId="3">#REF!</definedName>
    <definedName name="__EXC2">#REF!</definedName>
    <definedName name="__EXC3" localSheetId="1">#REF!</definedName>
    <definedName name="__EXC3" localSheetId="3">#REF!</definedName>
    <definedName name="__EXC3">#REF!</definedName>
    <definedName name="__EXC4" localSheetId="1">#REF!</definedName>
    <definedName name="__EXC4" localSheetId="3">#REF!</definedName>
    <definedName name="__EXC4">#REF!</definedName>
    <definedName name="__EXC5" localSheetId="1">#REF!</definedName>
    <definedName name="__EXC5" localSheetId="3">#REF!</definedName>
    <definedName name="__EXC5">#REF!</definedName>
    <definedName name="__EXC6" localSheetId="1">#REF!</definedName>
    <definedName name="__EXC6" localSheetId="3">#REF!</definedName>
    <definedName name="__EXC6">#REF!</definedName>
    <definedName name="__EXC7" localSheetId="1">#REF!</definedName>
    <definedName name="__EXC7" localSheetId="3">#REF!</definedName>
    <definedName name="__EXC7">#REF!</definedName>
    <definedName name="__EXC8" localSheetId="1">#REF!</definedName>
    <definedName name="__EXC8" localSheetId="3">#REF!</definedName>
    <definedName name="__EXC8">#REF!</definedName>
    <definedName name="__EXC9" localSheetId="1">#REF!</definedName>
    <definedName name="__EXC9" localSheetId="3">#REF!</definedName>
    <definedName name="__EXC9">#REF!</definedName>
    <definedName name="__FS01">#N/A</definedName>
    <definedName name="__g2" localSheetId="1" hidden="1">{"TAB1",#N/A,TRUE,"GENERAL";"TAB2",#N/A,TRUE,"GENERAL";"TAB3",#N/A,TRUE,"GENERAL";"TAB4",#N/A,TRUE,"GENERAL";"TAB5",#N/A,TRUE,"GENERAL"}</definedName>
    <definedName name="__g2" localSheetId="2" hidden="1">{"TAB1",#N/A,TRUE,"GENERAL";"TAB2",#N/A,TRUE,"GENERAL";"TAB3",#N/A,TRUE,"GENERAL";"TAB4",#N/A,TRUE,"GENERAL";"TAB5",#N/A,TRUE,"GENERAL"}</definedName>
    <definedName name="__g2" localSheetId="3" hidden="1">{"TAB1",#N/A,TRUE,"GENERAL";"TAB2",#N/A,TRUE,"GENERAL";"TAB3",#N/A,TRUE,"GENERAL";"TAB4",#N/A,TRUE,"GENERAL";"TAB5",#N/A,TRUE,"GENERAL"}</definedName>
    <definedName name="__g2" hidden="1">{"TAB1",#N/A,TRUE,"GENERAL";"TAB2",#N/A,TRUE,"GENERAL";"TAB3",#N/A,TRUE,"GENERAL";"TAB4",#N/A,TRUE,"GENERAL";"TAB5",#N/A,TRUE,"GENERAL"}</definedName>
    <definedName name="__g3" localSheetId="1" hidden="1">{"via1",#N/A,TRUE,"general";"via2",#N/A,TRUE,"general";"via3",#N/A,TRUE,"general"}</definedName>
    <definedName name="__g3" localSheetId="2" hidden="1">{"via1",#N/A,TRUE,"general";"via2",#N/A,TRUE,"general";"via3",#N/A,TRUE,"general"}</definedName>
    <definedName name="__g3" localSheetId="3" hidden="1">{"via1",#N/A,TRUE,"general";"via2",#N/A,TRUE,"general";"via3",#N/A,TRUE,"general"}</definedName>
    <definedName name="__g3" hidden="1">{"via1",#N/A,TRUE,"general";"via2",#N/A,TRUE,"general";"via3",#N/A,TRUE,"general"}</definedName>
    <definedName name="__g4" localSheetId="1" hidden="1">{"via1",#N/A,TRUE,"general";"via2",#N/A,TRUE,"general";"via3",#N/A,TRUE,"general"}</definedName>
    <definedName name="__g4" localSheetId="2" hidden="1">{"via1",#N/A,TRUE,"general";"via2",#N/A,TRUE,"general";"via3",#N/A,TRUE,"general"}</definedName>
    <definedName name="__g4" localSheetId="3" hidden="1">{"via1",#N/A,TRUE,"general";"via2",#N/A,TRUE,"general";"via3",#N/A,TRUE,"general"}</definedName>
    <definedName name="__g4" hidden="1">{"via1",#N/A,TRUE,"general";"via2",#N/A,TRUE,"general";"via3",#N/A,TRUE,"general"}</definedName>
    <definedName name="__g5" localSheetId="1" hidden="1">{"via1",#N/A,TRUE,"general";"via2",#N/A,TRUE,"general";"via3",#N/A,TRUE,"general"}</definedName>
    <definedName name="__g5" localSheetId="2" hidden="1">{"via1",#N/A,TRUE,"general";"via2",#N/A,TRUE,"general";"via3",#N/A,TRUE,"general"}</definedName>
    <definedName name="__g5" localSheetId="3" hidden="1">{"via1",#N/A,TRUE,"general";"via2",#N/A,TRUE,"general";"via3",#N/A,TRUE,"general"}</definedName>
    <definedName name="__g5" hidden="1">{"via1",#N/A,TRUE,"general";"via2",#N/A,TRUE,"general";"via3",#N/A,TRUE,"general"}</definedName>
    <definedName name="__g6" localSheetId="1" hidden="1">{"via1",#N/A,TRUE,"general";"via2",#N/A,TRUE,"general";"via3",#N/A,TRUE,"general"}</definedName>
    <definedName name="__g6" localSheetId="2" hidden="1">{"via1",#N/A,TRUE,"general";"via2",#N/A,TRUE,"general";"via3",#N/A,TRUE,"general"}</definedName>
    <definedName name="__g6" localSheetId="3" hidden="1">{"via1",#N/A,TRUE,"general";"via2",#N/A,TRUE,"general";"via3",#N/A,TRUE,"general"}</definedName>
    <definedName name="__g6" hidden="1">{"via1",#N/A,TRUE,"general";"via2",#N/A,TRUE,"general";"via3",#N/A,TRUE,"general"}</definedName>
    <definedName name="__g7" localSheetId="1" hidden="1">{"TAB1",#N/A,TRUE,"GENERAL";"TAB2",#N/A,TRUE,"GENERAL";"TAB3",#N/A,TRUE,"GENERAL";"TAB4",#N/A,TRUE,"GENERAL";"TAB5",#N/A,TRUE,"GENERAL"}</definedName>
    <definedName name="__g7" localSheetId="2" hidden="1">{"TAB1",#N/A,TRUE,"GENERAL";"TAB2",#N/A,TRUE,"GENERAL";"TAB3",#N/A,TRUE,"GENERAL";"TAB4",#N/A,TRUE,"GENERAL";"TAB5",#N/A,TRUE,"GENERAL"}</definedName>
    <definedName name="__g7" localSheetId="3" hidden="1">{"TAB1",#N/A,TRUE,"GENERAL";"TAB2",#N/A,TRUE,"GENERAL";"TAB3",#N/A,TRUE,"GENERAL";"TAB4",#N/A,TRUE,"GENERAL";"TAB5",#N/A,TRUE,"GENERAL"}</definedName>
    <definedName name="__g7" hidden="1">{"TAB1",#N/A,TRUE,"GENERAL";"TAB2",#N/A,TRUE,"GENERAL";"TAB3",#N/A,TRUE,"GENERAL";"TAB4",#N/A,TRUE,"GENERAL";"TAB5",#N/A,TRUE,"GENERAL"}</definedName>
    <definedName name="__GR1" localSheetId="1" hidden="1">{"TAB1",#N/A,TRUE,"GENERAL";"TAB2",#N/A,TRUE,"GENERAL";"TAB3",#N/A,TRUE,"GENERAL";"TAB4",#N/A,TRUE,"GENERAL";"TAB5",#N/A,TRUE,"GENERAL"}</definedName>
    <definedName name="__GR1" localSheetId="2" hidden="1">{"TAB1",#N/A,TRUE,"GENERAL";"TAB2",#N/A,TRUE,"GENERAL";"TAB3",#N/A,TRUE,"GENERAL";"TAB4",#N/A,TRUE,"GENERAL";"TAB5",#N/A,TRUE,"GENERAL"}</definedName>
    <definedName name="__GR1" localSheetId="3" hidden="1">{"TAB1",#N/A,TRUE,"GENERAL";"TAB2",#N/A,TRUE,"GENERAL";"TAB3",#N/A,TRUE,"GENERAL";"TAB4",#N/A,TRUE,"GENERAL";"TAB5",#N/A,TRUE,"GENERAL"}</definedName>
    <definedName name="__GR1" hidden="1">{"TAB1",#N/A,TRUE,"GENERAL";"TAB2",#N/A,TRUE,"GENERAL";"TAB3",#N/A,TRUE,"GENERAL";"TAB4",#N/A,TRUE,"GENERAL";"TAB5",#N/A,TRUE,"GENERAL"}</definedName>
    <definedName name="__gtr4" localSheetId="1" hidden="1">{"via1",#N/A,TRUE,"general";"via2",#N/A,TRUE,"general";"via3",#N/A,TRUE,"general"}</definedName>
    <definedName name="__gtr4" localSheetId="2" hidden="1">{"via1",#N/A,TRUE,"general";"via2",#N/A,TRUE,"general";"via3",#N/A,TRUE,"general"}</definedName>
    <definedName name="__gtr4" localSheetId="3" hidden="1">{"via1",#N/A,TRUE,"general";"via2",#N/A,TRUE,"general";"via3",#N/A,TRUE,"general"}</definedName>
    <definedName name="__gtr4" hidden="1">{"via1",#N/A,TRUE,"general";"via2",#N/A,TRUE,"general";"via3",#N/A,TRUE,"general"}</definedName>
    <definedName name="__h2" localSheetId="1" hidden="1">{"via1",#N/A,TRUE,"general";"via2",#N/A,TRUE,"general";"via3",#N/A,TRUE,"general"}</definedName>
    <definedName name="__h2" localSheetId="2" hidden="1">{"via1",#N/A,TRUE,"general";"via2",#N/A,TRUE,"general";"via3",#N/A,TRUE,"general"}</definedName>
    <definedName name="__h2" localSheetId="3" hidden="1">{"via1",#N/A,TRUE,"general";"via2",#N/A,TRUE,"general";"via3",#N/A,TRUE,"general"}</definedName>
    <definedName name="__h2" hidden="1">{"via1",#N/A,TRUE,"general";"via2",#N/A,TRUE,"general";"via3",#N/A,TRUE,"general"}</definedName>
    <definedName name="__h3" localSheetId="1" hidden="1">{"via1",#N/A,TRUE,"general";"via2",#N/A,TRUE,"general";"via3",#N/A,TRUE,"general"}</definedName>
    <definedName name="__h3" localSheetId="2" hidden="1">{"via1",#N/A,TRUE,"general";"via2",#N/A,TRUE,"general";"via3",#N/A,TRUE,"general"}</definedName>
    <definedName name="__h3" localSheetId="3" hidden="1">{"via1",#N/A,TRUE,"general";"via2",#N/A,TRUE,"general";"via3",#N/A,TRUE,"general"}</definedName>
    <definedName name="__h3" hidden="1">{"via1",#N/A,TRUE,"general";"via2",#N/A,TRUE,"general";"via3",#N/A,TRUE,"general"}</definedName>
    <definedName name="__h4" localSheetId="1" hidden="1">{"TAB1",#N/A,TRUE,"GENERAL";"TAB2",#N/A,TRUE,"GENERAL";"TAB3",#N/A,TRUE,"GENERAL";"TAB4",#N/A,TRUE,"GENERAL";"TAB5",#N/A,TRUE,"GENERAL"}</definedName>
    <definedName name="__h4" localSheetId="2" hidden="1">{"TAB1",#N/A,TRUE,"GENERAL";"TAB2",#N/A,TRUE,"GENERAL";"TAB3",#N/A,TRUE,"GENERAL";"TAB4",#N/A,TRUE,"GENERAL";"TAB5",#N/A,TRUE,"GENERAL"}</definedName>
    <definedName name="__h4" localSheetId="3" hidden="1">{"TAB1",#N/A,TRUE,"GENERAL";"TAB2",#N/A,TRUE,"GENERAL";"TAB3",#N/A,TRUE,"GENERAL";"TAB4",#N/A,TRUE,"GENERAL";"TAB5",#N/A,TRUE,"GENERAL"}</definedName>
    <definedName name="__h4" hidden="1">{"TAB1",#N/A,TRUE,"GENERAL";"TAB2",#N/A,TRUE,"GENERAL";"TAB3",#N/A,TRUE,"GENERAL";"TAB4",#N/A,TRUE,"GENERAL";"TAB5",#N/A,TRUE,"GENERAL"}</definedName>
    <definedName name="__h5" localSheetId="1" hidden="1">{"TAB1",#N/A,TRUE,"GENERAL";"TAB2",#N/A,TRUE,"GENERAL";"TAB3",#N/A,TRUE,"GENERAL";"TAB4",#N/A,TRUE,"GENERAL";"TAB5",#N/A,TRUE,"GENERAL"}</definedName>
    <definedName name="__h5" localSheetId="2" hidden="1">{"TAB1",#N/A,TRUE,"GENERAL";"TAB2",#N/A,TRUE,"GENERAL";"TAB3",#N/A,TRUE,"GENERAL";"TAB4",#N/A,TRUE,"GENERAL";"TAB5",#N/A,TRUE,"GENERAL"}</definedName>
    <definedName name="__h5" localSheetId="3" hidden="1">{"TAB1",#N/A,TRUE,"GENERAL";"TAB2",#N/A,TRUE,"GENERAL";"TAB3",#N/A,TRUE,"GENERAL";"TAB4",#N/A,TRUE,"GENERAL";"TAB5",#N/A,TRUE,"GENERAL"}</definedName>
    <definedName name="__h5" hidden="1">{"TAB1",#N/A,TRUE,"GENERAL";"TAB2",#N/A,TRUE,"GENERAL";"TAB3",#N/A,TRUE,"GENERAL";"TAB4",#N/A,TRUE,"GENERAL";"TAB5",#N/A,TRUE,"GENERAL"}</definedName>
    <definedName name="__h6" localSheetId="1" hidden="1">{"via1",#N/A,TRUE,"general";"via2",#N/A,TRUE,"general";"via3",#N/A,TRUE,"general"}</definedName>
    <definedName name="__h6" localSheetId="2" hidden="1">{"via1",#N/A,TRUE,"general";"via2",#N/A,TRUE,"general";"via3",#N/A,TRUE,"general"}</definedName>
    <definedName name="__h6" localSheetId="3" hidden="1">{"via1",#N/A,TRUE,"general";"via2",#N/A,TRUE,"general";"via3",#N/A,TRUE,"general"}</definedName>
    <definedName name="__h6" hidden="1">{"via1",#N/A,TRUE,"general";"via2",#N/A,TRUE,"general";"via3",#N/A,TRUE,"general"}</definedName>
    <definedName name="__h7" localSheetId="1" hidden="1">{"TAB1",#N/A,TRUE,"GENERAL";"TAB2",#N/A,TRUE,"GENERAL";"TAB3",#N/A,TRUE,"GENERAL";"TAB4",#N/A,TRUE,"GENERAL";"TAB5",#N/A,TRUE,"GENERAL"}</definedName>
    <definedName name="__h7" localSheetId="2" hidden="1">{"TAB1",#N/A,TRUE,"GENERAL";"TAB2",#N/A,TRUE,"GENERAL";"TAB3",#N/A,TRUE,"GENERAL";"TAB4",#N/A,TRUE,"GENERAL";"TAB5",#N/A,TRUE,"GENERAL"}</definedName>
    <definedName name="__h7" localSheetId="3" hidden="1">{"TAB1",#N/A,TRUE,"GENERAL";"TAB2",#N/A,TRUE,"GENERAL";"TAB3",#N/A,TRUE,"GENERAL";"TAB4",#N/A,TRUE,"GENERAL";"TAB5",#N/A,TRUE,"GENERAL"}</definedName>
    <definedName name="__h7" hidden="1">{"TAB1",#N/A,TRUE,"GENERAL";"TAB2",#N/A,TRUE,"GENERAL";"TAB3",#N/A,TRUE,"GENERAL";"TAB4",#N/A,TRUE,"GENERAL";"TAB5",#N/A,TRUE,"GENERAL"}</definedName>
    <definedName name="__h8" localSheetId="1" hidden="1">{"via1",#N/A,TRUE,"general";"via2",#N/A,TRUE,"general";"via3",#N/A,TRUE,"general"}</definedName>
    <definedName name="__h8" localSheetId="2" hidden="1">{"via1",#N/A,TRUE,"general";"via2",#N/A,TRUE,"general";"via3",#N/A,TRUE,"general"}</definedName>
    <definedName name="__h8" localSheetId="3" hidden="1">{"via1",#N/A,TRUE,"general";"via2",#N/A,TRUE,"general";"via3",#N/A,TRUE,"general"}</definedName>
    <definedName name="__h8" hidden="1">{"via1",#N/A,TRUE,"general";"via2",#N/A,TRUE,"general";"via3",#N/A,TRUE,"general"}</definedName>
    <definedName name="__i4" localSheetId="1" hidden="1">{"via1",#N/A,TRUE,"general";"via2",#N/A,TRUE,"general";"via3",#N/A,TRUE,"general"}</definedName>
    <definedName name="__i4" localSheetId="2" hidden="1">{"via1",#N/A,TRUE,"general";"via2",#N/A,TRUE,"general";"via3",#N/A,TRUE,"general"}</definedName>
    <definedName name="__i4" localSheetId="3" hidden="1">{"via1",#N/A,TRUE,"general";"via2",#N/A,TRUE,"general";"via3",#N/A,TRUE,"general"}</definedName>
    <definedName name="__i4" hidden="1">{"via1",#N/A,TRUE,"general";"via2",#N/A,TRUE,"general";"via3",#N/A,TRUE,"general"}</definedName>
    <definedName name="__i5" localSheetId="1" hidden="1">{"TAB1",#N/A,TRUE,"GENERAL";"TAB2",#N/A,TRUE,"GENERAL";"TAB3",#N/A,TRUE,"GENERAL";"TAB4",#N/A,TRUE,"GENERAL";"TAB5",#N/A,TRUE,"GENERAL"}</definedName>
    <definedName name="__i5" localSheetId="2" hidden="1">{"TAB1",#N/A,TRUE,"GENERAL";"TAB2",#N/A,TRUE,"GENERAL";"TAB3",#N/A,TRUE,"GENERAL";"TAB4",#N/A,TRUE,"GENERAL";"TAB5",#N/A,TRUE,"GENERAL"}</definedName>
    <definedName name="__i5" localSheetId="3" hidden="1">{"TAB1",#N/A,TRUE,"GENERAL";"TAB2",#N/A,TRUE,"GENERAL";"TAB3",#N/A,TRUE,"GENERAL";"TAB4",#N/A,TRUE,"GENERAL";"TAB5",#N/A,TRUE,"GENERAL"}</definedName>
    <definedName name="__i5" hidden="1">{"TAB1",#N/A,TRUE,"GENERAL";"TAB2",#N/A,TRUE,"GENERAL";"TAB3",#N/A,TRUE,"GENERAL";"TAB4",#N/A,TRUE,"GENERAL";"TAB5",#N/A,TRUE,"GENERAL"}</definedName>
    <definedName name="__i6" localSheetId="1" hidden="1">{"TAB1",#N/A,TRUE,"GENERAL";"TAB2",#N/A,TRUE,"GENERAL";"TAB3",#N/A,TRUE,"GENERAL";"TAB4",#N/A,TRUE,"GENERAL";"TAB5",#N/A,TRUE,"GENERAL"}</definedName>
    <definedName name="__i6" localSheetId="2" hidden="1">{"TAB1",#N/A,TRUE,"GENERAL";"TAB2",#N/A,TRUE,"GENERAL";"TAB3",#N/A,TRUE,"GENERAL";"TAB4",#N/A,TRUE,"GENERAL";"TAB5",#N/A,TRUE,"GENERAL"}</definedName>
    <definedName name="__i6" localSheetId="3" hidden="1">{"TAB1",#N/A,TRUE,"GENERAL";"TAB2",#N/A,TRUE,"GENERAL";"TAB3",#N/A,TRUE,"GENERAL";"TAB4",#N/A,TRUE,"GENERAL";"TAB5",#N/A,TRUE,"GENERAL"}</definedName>
    <definedName name="__i6" hidden="1">{"TAB1",#N/A,TRUE,"GENERAL";"TAB2",#N/A,TRUE,"GENERAL";"TAB3",#N/A,TRUE,"GENERAL";"TAB4",#N/A,TRUE,"GENERAL";"TAB5",#N/A,TRUE,"GENERAL"}</definedName>
    <definedName name="__i7" localSheetId="1" hidden="1">{"via1",#N/A,TRUE,"general";"via2",#N/A,TRUE,"general";"via3",#N/A,TRUE,"general"}</definedName>
    <definedName name="__i7" localSheetId="2" hidden="1">{"via1",#N/A,TRUE,"general";"via2",#N/A,TRUE,"general";"via3",#N/A,TRUE,"general"}</definedName>
    <definedName name="__i7" localSheetId="3" hidden="1">{"via1",#N/A,TRUE,"general";"via2",#N/A,TRUE,"general";"via3",#N/A,TRUE,"general"}</definedName>
    <definedName name="__i7" hidden="1">{"via1",#N/A,TRUE,"general";"via2",#N/A,TRUE,"general";"via3",#N/A,TRUE,"general"}</definedName>
    <definedName name="__i77" localSheetId="1" hidden="1">{"TAB1",#N/A,TRUE,"GENERAL";"TAB2",#N/A,TRUE,"GENERAL";"TAB3",#N/A,TRUE,"GENERAL";"TAB4",#N/A,TRUE,"GENERAL";"TAB5",#N/A,TRUE,"GENERAL"}</definedName>
    <definedName name="__i77" localSheetId="2" hidden="1">{"TAB1",#N/A,TRUE,"GENERAL";"TAB2",#N/A,TRUE,"GENERAL";"TAB3",#N/A,TRUE,"GENERAL";"TAB4",#N/A,TRUE,"GENERAL";"TAB5",#N/A,TRUE,"GENERAL"}</definedName>
    <definedName name="__i77" localSheetId="3" hidden="1">{"TAB1",#N/A,TRUE,"GENERAL";"TAB2",#N/A,TRUE,"GENERAL";"TAB3",#N/A,TRUE,"GENERAL";"TAB4",#N/A,TRUE,"GENERAL";"TAB5",#N/A,TRUE,"GENERAL"}</definedName>
    <definedName name="__i77" hidden="1">{"TAB1",#N/A,TRUE,"GENERAL";"TAB2",#N/A,TRUE,"GENERAL";"TAB3",#N/A,TRUE,"GENERAL";"TAB4",#N/A,TRUE,"GENERAL";"TAB5",#N/A,TRUE,"GENERAL"}</definedName>
    <definedName name="__i8" localSheetId="1" hidden="1">{"via1",#N/A,TRUE,"general";"via2",#N/A,TRUE,"general";"via3",#N/A,TRUE,"general"}</definedName>
    <definedName name="__i8" localSheetId="2" hidden="1">{"via1",#N/A,TRUE,"general";"via2",#N/A,TRUE,"general";"via3",#N/A,TRUE,"general"}</definedName>
    <definedName name="__i8" localSheetId="3" hidden="1">{"via1",#N/A,TRUE,"general";"via2",#N/A,TRUE,"general";"via3",#N/A,TRUE,"general"}</definedName>
    <definedName name="__i8" hidden="1">{"via1",#N/A,TRUE,"general";"via2",#N/A,TRUE,"general";"via3",#N/A,TRUE,"general"}</definedName>
    <definedName name="__i9" localSheetId="1" hidden="1">{"TAB1",#N/A,TRUE,"GENERAL";"TAB2",#N/A,TRUE,"GENERAL";"TAB3",#N/A,TRUE,"GENERAL";"TAB4",#N/A,TRUE,"GENERAL";"TAB5",#N/A,TRUE,"GENERAL"}</definedName>
    <definedName name="__i9" localSheetId="2" hidden="1">{"TAB1",#N/A,TRUE,"GENERAL";"TAB2",#N/A,TRUE,"GENERAL";"TAB3",#N/A,TRUE,"GENERAL";"TAB4",#N/A,TRUE,"GENERAL";"TAB5",#N/A,TRUE,"GENERAL"}</definedName>
    <definedName name="__i9" localSheetId="3" hidden="1">{"TAB1",#N/A,TRUE,"GENERAL";"TAB2",#N/A,TRUE,"GENERAL";"TAB3",#N/A,TRUE,"GENERAL";"TAB4",#N/A,TRUE,"GENERAL";"TAB5",#N/A,TRUE,"GENERAL"}</definedName>
    <definedName name="__i9" hidden="1">{"TAB1",#N/A,TRUE,"GENERAL";"TAB2",#N/A,TRUE,"GENERAL";"TAB3",#N/A,TRUE,"GENERAL";"TAB4",#N/A,TRUE,"GENERAL";"TAB5",#N/A,TRUE,"GENERAL"}</definedName>
    <definedName name="__k3" localSheetId="1" hidden="1">{"TAB1",#N/A,TRUE,"GENERAL";"TAB2",#N/A,TRUE,"GENERAL";"TAB3",#N/A,TRUE,"GENERAL";"TAB4",#N/A,TRUE,"GENERAL";"TAB5",#N/A,TRUE,"GENERAL"}</definedName>
    <definedName name="__k3" localSheetId="2" hidden="1">{"TAB1",#N/A,TRUE,"GENERAL";"TAB2",#N/A,TRUE,"GENERAL";"TAB3",#N/A,TRUE,"GENERAL";"TAB4",#N/A,TRUE,"GENERAL";"TAB5",#N/A,TRUE,"GENERAL"}</definedName>
    <definedName name="__k3" localSheetId="3" hidden="1">{"TAB1",#N/A,TRUE,"GENERAL";"TAB2",#N/A,TRUE,"GENERAL";"TAB3",#N/A,TRUE,"GENERAL";"TAB4",#N/A,TRUE,"GENERAL";"TAB5",#N/A,TRUE,"GENERAL"}</definedName>
    <definedName name="__k3" hidden="1">{"TAB1",#N/A,TRUE,"GENERAL";"TAB2",#N/A,TRUE,"GENERAL";"TAB3",#N/A,TRUE,"GENERAL";"TAB4",#N/A,TRUE,"GENERAL";"TAB5",#N/A,TRUE,"GENERAL"}</definedName>
    <definedName name="__k4" localSheetId="1" hidden="1">{"via1",#N/A,TRUE,"general";"via2",#N/A,TRUE,"general";"via3",#N/A,TRUE,"general"}</definedName>
    <definedName name="__k4" localSheetId="2" hidden="1">{"via1",#N/A,TRUE,"general";"via2",#N/A,TRUE,"general";"via3",#N/A,TRUE,"general"}</definedName>
    <definedName name="__k4" localSheetId="3" hidden="1">{"via1",#N/A,TRUE,"general";"via2",#N/A,TRUE,"general";"via3",#N/A,TRUE,"general"}</definedName>
    <definedName name="__k4" hidden="1">{"via1",#N/A,TRUE,"general";"via2",#N/A,TRUE,"general";"via3",#N/A,TRUE,"general"}</definedName>
    <definedName name="__k5" localSheetId="1" hidden="1">{"via1",#N/A,TRUE,"general";"via2",#N/A,TRUE,"general";"via3",#N/A,TRUE,"general"}</definedName>
    <definedName name="__k5" localSheetId="2" hidden="1">{"via1",#N/A,TRUE,"general";"via2",#N/A,TRUE,"general";"via3",#N/A,TRUE,"general"}</definedName>
    <definedName name="__k5" localSheetId="3" hidden="1">{"via1",#N/A,TRUE,"general";"via2",#N/A,TRUE,"general";"via3",#N/A,TRUE,"general"}</definedName>
    <definedName name="__k5" hidden="1">{"via1",#N/A,TRUE,"general";"via2",#N/A,TRUE,"general";"via3",#N/A,TRUE,"general"}</definedName>
    <definedName name="__k6" localSheetId="1" hidden="1">{"TAB1",#N/A,TRUE,"GENERAL";"TAB2",#N/A,TRUE,"GENERAL";"TAB3",#N/A,TRUE,"GENERAL";"TAB4",#N/A,TRUE,"GENERAL";"TAB5",#N/A,TRUE,"GENERAL"}</definedName>
    <definedName name="__k6" localSheetId="2" hidden="1">{"TAB1",#N/A,TRUE,"GENERAL";"TAB2",#N/A,TRUE,"GENERAL";"TAB3",#N/A,TRUE,"GENERAL";"TAB4",#N/A,TRUE,"GENERAL";"TAB5",#N/A,TRUE,"GENERAL"}</definedName>
    <definedName name="__k6" localSheetId="3" hidden="1">{"TAB1",#N/A,TRUE,"GENERAL";"TAB2",#N/A,TRUE,"GENERAL";"TAB3",#N/A,TRUE,"GENERAL";"TAB4",#N/A,TRUE,"GENERAL";"TAB5",#N/A,TRUE,"GENERAL"}</definedName>
    <definedName name="__k6" hidden="1">{"TAB1",#N/A,TRUE,"GENERAL";"TAB2",#N/A,TRUE,"GENERAL";"TAB3",#N/A,TRUE,"GENERAL";"TAB4",#N/A,TRUE,"GENERAL";"TAB5",#N/A,TRUE,"GENERAL"}</definedName>
    <definedName name="__k7" localSheetId="1" hidden="1">{"via1",#N/A,TRUE,"general";"via2",#N/A,TRUE,"general";"via3",#N/A,TRUE,"general"}</definedName>
    <definedName name="__k7" localSheetId="2" hidden="1">{"via1",#N/A,TRUE,"general";"via2",#N/A,TRUE,"general";"via3",#N/A,TRUE,"general"}</definedName>
    <definedName name="__k7" localSheetId="3" hidden="1">{"via1",#N/A,TRUE,"general";"via2",#N/A,TRUE,"general";"via3",#N/A,TRUE,"general"}</definedName>
    <definedName name="__k7" hidden="1">{"via1",#N/A,TRUE,"general";"via2",#N/A,TRUE,"general";"via3",#N/A,TRUE,"general"}</definedName>
    <definedName name="__k8" localSheetId="1" hidden="1">{"via1",#N/A,TRUE,"general";"via2",#N/A,TRUE,"general";"via3",#N/A,TRUE,"general"}</definedName>
    <definedName name="__k8" localSheetId="2" hidden="1">{"via1",#N/A,TRUE,"general";"via2",#N/A,TRUE,"general";"via3",#N/A,TRUE,"general"}</definedName>
    <definedName name="__k8" localSheetId="3" hidden="1">{"via1",#N/A,TRUE,"general";"via2",#N/A,TRUE,"general";"via3",#N/A,TRUE,"general"}</definedName>
    <definedName name="__k8" hidden="1">{"via1",#N/A,TRUE,"general";"via2",#N/A,TRUE,"general";"via3",#N/A,TRUE,"general"}</definedName>
    <definedName name="__k9" localSheetId="1" hidden="1">{"TAB1",#N/A,TRUE,"GENERAL";"TAB2",#N/A,TRUE,"GENERAL";"TAB3",#N/A,TRUE,"GENERAL";"TAB4",#N/A,TRUE,"GENERAL";"TAB5",#N/A,TRUE,"GENERAL"}</definedName>
    <definedName name="__k9" localSheetId="2" hidden="1">{"TAB1",#N/A,TRUE,"GENERAL";"TAB2",#N/A,TRUE,"GENERAL";"TAB3",#N/A,TRUE,"GENERAL";"TAB4",#N/A,TRUE,"GENERAL";"TAB5",#N/A,TRUE,"GENERAL"}</definedName>
    <definedName name="__k9" localSheetId="3" hidden="1">{"TAB1",#N/A,TRUE,"GENERAL";"TAB2",#N/A,TRUE,"GENERAL";"TAB3",#N/A,TRUE,"GENERAL";"TAB4",#N/A,TRUE,"GENERAL";"TAB5",#N/A,TRUE,"GENERAL"}</definedName>
    <definedName name="__k9" hidden="1">{"TAB1",#N/A,TRUE,"GENERAL";"TAB2",#N/A,TRUE,"GENERAL";"TAB3",#N/A,TRUE,"GENERAL";"TAB4",#N/A,TRUE,"GENERAL";"TAB5",#N/A,TRUE,"GENERAL"}</definedName>
    <definedName name="__kjk6" localSheetId="1" hidden="1">{"TAB1",#N/A,TRUE,"GENERAL";"TAB2",#N/A,TRUE,"GENERAL";"TAB3",#N/A,TRUE,"GENERAL";"TAB4",#N/A,TRUE,"GENERAL";"TAB5",#N/A,TRUE,"GENERAL"}</definedName>
    <definedName name="__kjk6" localSheetId="2" hidden="1">{"TAB1",#N/A,TRUE,"GENERAL";"TAB2",#N/A,TRUE,"GENERAL";"TAB3",#N/A,TRUE,"GENERAL";"TAB4",#N/A,TRUE,"GENERAL";"TAB5",#N/A,TRUE,"GENERAL"}</definedName>
    <definedName name="__kjk6" localSheetId="3" hidden="1">{"TAB1",#N/A,TRUE,"GENERAL";"TAB2",#N/A,TRUE,"GENERAL";"TAB3",#N/A,TRUE,"GENERAL";"TAB4",#N/A,TRUE,"GENERAL";"TAB5",#N/A,TRUE,"GENERAL"}</definedName>
    <definedName name="__kjk6" hidden="1">{"TAB1",#N/A,TRUE,"GENERAL";"TAB2",#N/A,TRUE,"GENERAL";"TAB3",#N/A,TRUE,"GENERAL";"TAB4",#N/A,TRUE,"GENERAL";"TAB5",#N/A,TRUE,"GENERAL"}</definedName>
    <definedName name="__m3" localSheetId="1" hidden="1">{"via1",#N/A,TRUE,"general";"via2",#N/A,TRUE,"general";"via3",#N/A,TRUE,"general"}</definedName>
    <definedName name="__m3" localSheetId="2" hidden="1">{"via1",#N/A,TRUE,"general";"via2",#N/A,TRUE,"general";"via3",#N/A,TRUE,"general"}</definedName>
    <definedName name="__m3" localSheetId="3" hidden="1">{"via1",#N/A,TRUE,"general";"via2",#N/A,TRUE,"general";"via3",#N/A,TRUE,"general"}</definedName>
    <definedName name="__m3" hidden="1">{"via1",#N/A,TRUE,"general";"via2",#N/A,TRUE,"general";"via3",#N/A,TRUE,"general"}</definedName>
    <definedName name="__m6" localSheetId="1" hidden="1">{"TAB1",#N/A,TRUE,"GENERAL";"TAB2",#N/A,TRUE,"GENERAL";"TAB3",#N/A,TRUE,"GENERAL";"TAB4",#N/A,TRUE,"GENERAL";"TAB5",#N/A,TRUE,"GENERAL"}</definedName>
    <definedName name="__m6" localSheetId="2" hidden="1">{"TAB1",#N/A,TRUE,"GENERAL";"TAB2",#N/A,TRUE,"GENERAL";"TAB3",#N/A,TRUE,"GENERAL";"TAB4",#N/A,TRUE,"GENERAL";"TAB5",#N/A,TRUE,"GENERAL"}</definedName>
    <definedName name="__m6" localSheetId="3" hidden="1">{"TAB1",#N/A,TRUE,"GENERAL";"TAB2",#N/A,TRUE,"GENERAL";"TAB3",#N/A,TRUE,"GENERAL";"TAB4",#N/A,TRUE,"GENERAL";"TAB5",#N/A,TRUE,"GENERAL"}</definedName>
    <definedName name="__m6" hidden="1">{"TAB1",#N/A,TRUE,"GENERAL";"TAB2",#N/A,TRUE,"GENERAL";"TAB3",#N/A,TRUE,"GENERAL";"TAB4",#N/A,TRUE,"GENERAL";"TAB5",#N/A,TRUE,"GENERAL"}</definedName>
    <definedName name="__m7" localSheetId="1" hidden="1">{"TAB1",#N/A,TRUE,"GENERAL";"TAB2",#N/A,TRUE,"GENERAL";"TAB3",#N/A,TRUE,"GENERAL";"TAB4",#N/A,TRUE,"GENERAL";"TAB5",#N/A,TRUE,"GENERAL"}</definedName>
    <definedName name="__m7" localSheetId="2" hidden="1">{"TAB1",#N/A,TRUE,"GENERAL";"TAB2",#N/A,TRUE,"GENERAL";"TAB3",#N/A,TRUE,"GENERAL";"TAB4",#N/A,TRUE,"GENERAL";"TAB5",#N/A,TRUE,"GENERAL"}</definedName>
    <definedName name="__m7" localSheetId="3" hidden="1">{"TAB1",#N/A,TRUE,"GENERAL";"TAB2",#N/A,TRUE,"GENERAL";"TAB3",#N/A,TRUE,"GENERAL";"TAB4",#N/A,TRUE,"GENERAL";"TAB5",#N/A,TRUE,"GENERAL"}</definedName>
    <definedName name="__m7" hidden="1">{"TAB1",#N/A,TRUE,"GENERAL";"TAB2",#N/A,TRUE,"GENERAL";"TAB3",#N/A,TRUE,"GENERAL";"TAB4",#N/A,TRUE,"GENERAL";"TAB5",#N/A,TRUE,"GENERAL"}</definedName>
    <definedName name="__m8" localSheetId="1" hidden="1">{"via1",#N/A,TRUE,"general";"via2",#N/A,TRUE,"general";"via3",#N/A,TRUE,"general"}</definedName>
    <definedName name="__m8" localSheetId="2" hidden="1">{"via1",#N/A,TRUE,"general";"via2",#N/A,TRUE,"general";"via3",#N/A,TRUE,"general"}</definedName>
    <definedName name="__m8" localSheetId="3" hidden="1">{"via1",#N/A,TRUE,"general";"via2",#N/A,TRUE,"general";"via3",#N/A,TRUE,"general"}</definedName>
    <definedName name="__m8" hidden="1">{"via1",#N/A,TRUE,"general";"via2",#N/A,TRUE,"general";"via3",#N/A,TRUE,"general"}</definedName>
    <definedName name="__m9" localSheetId="1" hidden="1">{"via1",#N/A,TRUE,"general";"via2",#N/A,TRUE,"general";"via3",#N/A,TRUE,"general"}</definedName>
    <definedName name="__m9" localSheetId="2" hidden="1">{"via1",#N/A,TRUE,"general";"via2",#N/A,TRUE,"general";"via3",#N/A,TRUE,"general"}</definedName>
    <definedName name="__m9" localSheetId="3" hidden="1">{"via1",#N/A,TRUE,"general";"via2",#N/A,TRUE,"general";"via3",#N/A,TRUE,"general"}</definedName>
    <definedName name="__m9" hidden="1">{"via1",#N/A,TRUE,"general";"via2",#N/A,TRUE,"general";"via3",#N/A,TRUE,"general"}</definedName>
    <definedName name="__MA2" localSheetId="1">#REF!</definedName>
    <definedName name="__MA2" localSheetId="2">#REF!</definedName>
    <definedName name="__MA2" localSheetId="3">#REF!</definedName>
    <definedName name="__MA2">#REF!</definedName>
    <definedName name="__ME247" localSheetId="1">[3]CLAVES!#REF!</definedName>
    <definedName name="__ME247" localSheetId="2">[3]CLAVES!#REF!</definedName>
    <definedName name="__ME247" localSheetId="3">[3]CLAVES!#REF!</definedName>
    <definedName name="__ME247">[3]CLAVES!#REF!</definedName>
    <definedName name="__ME26" localSheetId="1">[3]CLAVES!#REF!</definedName>
    <definedName name="__ME26" localSheetId="3">[3]CLAVES!#REF!</definedName>
    <definedName name="__ME26">[3]CLAVES!#REF!</definedName>
    <definedName name="__ME35" localSheetId="1">[3]CLAVES!#REF!</definedName>
    <definedName name="__ME35" localSheetId="3">[3]CLAVES!#REF!</definedName>
    <definedName name="__ME35">[3]CLAVES!#REF!</definedName>
    <definedName name="__n3" localSheetId="1" hidden="1">{"TAB1",#N/A,TRUE,"GENERAL";"TAB2",#N/A,TRUE,"GENERAL";"TAB3",#N/A,TRUE,"GENERAL";"TAB4",#N/A,TRUE,"GENERAL";"TAB5",#N/A,TRUE,"GENERAL"}</definedName>
    <definedName name="__n3" localSheetId="2" hidden="1">{"TAB1",#N/A,TRUE,"GENERAL";"TAB2",#N/A,TRUE,"GENERAL";"TAB3",#N/A,TRUE,"GENERAL";"TAB4",#N/A,TRUE,"GENERAL";"TAB5",#N/A,TRUE,"GENERAL"}</definedName>
    <definedName name="__n3" localSheetId="3" hidden="1">{"TAB1",#N/A,TRUE,"GENERAL";"TAB2",#N/A,TRUE,"GENERAL";"TAB3",#N/A,TRUE,"GENERAL";"TAB4",#N/A,TRUE,"GENERAL";"TAB5",#N/A,TRUE,"GENERAL"}</definedName>
    <definedName name="__n3" hidden="1">{"TAB1",#N/A,TRUE,"GENERAL";"TAB2",#N/A,TRUE,"GENERAL";"TAB3",#N/A,TRUE,"GENERAL";"TAB4",#N/A,TRUE,"GENERAL";"TAB5",#N/A,TRUE,"GENERAL"}</definedName>
    <definedName name="__n4" localSheetId="1" hidden="1">{"via1",#N/A,TRUE,"general";"via2",#N/A,TRUE,"general";"via3",#N/A,TRUE,"general"}</definedName>
    <definedName name="__n4" localSheetId="2" hidden="1">{"via1",#N/A,TRUE,"general";"via2",#N/A,TRUE,"general";"via3",#N/A,TRUE,"general"}</definedName>
    <definedName name="__n4" localSheetId="3" hidden="1">{"via1",#N/A,TRUE,"general";"via2",#N/A,TRUE,"general";"via3",#N/A,TRUE,"general"}</definedName>
    <definedName name="__n4" hidden="1">{"via1",#N/A,TRUE,"general";"via2",#N/A,TRUE,"general";"via3",#N/A,TRUE,"general"}</definedName>
    <definedName name="__n5" localSheetId="1" hidden="1">{"TAB1",#N/A,TRUE,"GENERAL";"TAB2",#N/A,TRUE,"GENERAL";"TAB3",#N/A,TRUE,"GENERAL";"TAB4",#N/A,TRUE,"GENERAL";"TAB5",#N/A,TRUE,"GENERAL"}</definedName>
    <definedName name="__n5" localSheetId="2" hidden="1">{"TAB1",#N/A,TRUE,"GENERAL";"TAB2",#N/A,TRUE,"GENERAL";"TAB3",#N/A,TRUE,"GENERAL";"TAB4",#N/A,TRUE,"GENERAL";"TAB5",#N/A,TRUE,"GENERAL"}</definedName>
    <definedName name="__n5" localSheetId="3" hidden="1">{"TAB1",#N/A,TRUE,"GENERAL";"TAB2",#N/A,TRUE,"GENERAL";"TAB3",#N/A,TRUE,"GENERAL";"TAB4",#N/A,TRUE,"GENERAL";"TAB5",#N/A,TRUE,"GENERAL"}</definedName>
    <definedName name="__n5" hidden="1">{"TAB1",#N/A,TRUE,"GENERAL";"TAB2",#N/A,TRUE,"GENERAL";"TAB3",#N/A,TRUE,"GENERAL";"TAB4",#N/A,TRUE,"GENERAL";"TAB5",#N/A,TRUE,"GENERAL"}</definedName>
    <definedName name="__nyn7" localSheetId="1" hidden="1">{"via1",#N/A,TRUE,"general";"via2",#N/A,TRUE,"general";"via3",#N/A,TRUE,"general"}</definedName>
    <definedName name="__nyn7" localSheetId="2" hidden="1">{"via1",#N/A,TRUE,"general";"via2",#N/A,TRUE,"general";"via3",#N/A,TRUE,"general"}</definedName>
    <definedName name="__nyn7" localSheetId="3" hidden="1">{"via1",#N/A,TRUE,"general";"via2",#N/A,TRUE,"general";"via3",#N/A,TRUE,"general"}</definedName>
    <definedName name="__nyn7" hidden="1">{"via1",#N/A,TRUE,"general";"via2",#N/A,TRUE,"general";"via3",#N/A,TRUE,"general"}</definedName>
    <definedName name="__o4" localSheetId="1" hidden="1">{"via1",#N/A,TRUE,"general";"via2",#N/A,TRUE,"general";"via3",#N/A,TRUE,"general"}</definedName>
    <definedName name="__o4" localSheetId="2" hidden="1">{"via1",#N/A,TRUE,"general";"via2",#N/A,TRUE,"general";"via3",#N/A,TRUE,"general"}</definedName>
    <definedName name="__o4" localSheetId="3" hidden="1">{"via1",#N/A,TRUE,"general";"via2",#N/A,TRUE,"general";"via3",#N/A,TRUE,"general"}</definedName>
    <definedName name="__o4" hidden="1">{"via1",#N/A,TRUE,"general";"via2",#N/A,TRUE,"general";"via3",#N/A,TRUE,"general"}</definedName>
    <definedName name="__o5" localSheetId="1" hidden="1">{"TAB1",#N/A,TRUE,"GENERAL";"TAB2",#N/A,TRUE,"GENERAL";"TAB3",#N/A,TRUE,"GENERAL";"TAB4",#N/A,TRUE,"GENERAL";"TAB5",#N/A,TRUE,"GENERAL"}</definedName>
    <definedName name="__o5" localSheetId="2" hidden="1">{"TAB1",#N/A,TRUE,"GENERAL";"TAB2",#N/A,TRUE,"GENERAL";"TAB3",#N/A,TRUE,"GENERAL";"TAB4",#N/A,TRUE,"GENERAL";"TAB5",#N/A,TRUE,"GENERAL"}</definedName>
    <definedName name="__o5" localSheetId="3" hidden="1">{"TAB1",#N/A,TRUE,"GENERAL";"TAB2",#N/A,TRUE,"GENERAL";"TAB3",#N/A,TRUE,"GENERAL";"TAB4",#N/A,TRUE,"GENERAL";"TAB5",#N/A,TRUE,"GENERAL"}</definedName>
    <definedName name="__o5" hidden="1">{"TAB1",#N/A,TRUE,"GENERAL";"TAB2",#N/A,TRUE,"GENERAL";"TAB3",#N/A,TRUE,"GENERAL";"TAB4",#N/A,TRUE,"GENERAL";"TAB5",#N/A,TRUE,"GENERAL"}</definedName>
    <definedName name="__o6" localSheetId="1" hidden="1">{"TAB1",#N/A,TRUE,"GENERAL";"TAB2",#N/A,TRUE,"GENERAL";"TAB3",#N/A,TRUE,"GENERAL";"TAB4",#N/A,TRUE,"GENERAL";"TAB5",#N/A,TRUE,"GENERAL"}</definedName>
    <definedName name="__o6" localSheetId="2" hidden="1">{"TAB1",#N/A,TRUE,"GENERAL";"TAB2",#N/A,TRUE,"GENERAL";"TAB3",#N/A,TRUE,"GENERAL";"TAB4",#N/A,TRUE,"GENERAL";"TAB5",#N/A,TRUE,"GENERAL"}</definedName>
    <definedName name="__o6" localSheetId="3" hidden="1">{"TAB1",#N/A,TRUE,"GENERAL";"TAB2",#N/A,TRUE,"GENERAL";"TAB3",#N/A,TRUE,"GENERAL";"TAB4",#N/A,TRUE,"GENERAL";"TAB5",#N/A,TRUE,"GENERAL"}</definedName>
    <definedName name="__o6" hidden="1">{"TAB1",#N/A,TRUE,"GENERAL";"TAB2",#N/A,TRUE,"GENERAL";"TAB3",#N/A,TRUE,"GENERAL";"TAB4",#N/A,TRUE,"GENERAL";"TAB5",#N/A,TRUE,"GENERAL"}</definedName>
    <definedName name="__o7" localSheetId="1" hidden="1">{"TAB1",#N/A,TRUE,"GENERAL";"TAB2",#N/A,TRUE,"GENERAL";"TAB3",#N/A,TRUE,"GENERAL";"TAB4",#N/A,TRUE,"GENERAL";"TAB5",#N/A,TRUE,"GENERAL"}</definedName>
    <definedName name="__o7" localSheetId="2" hidden="1">{"TAB1",#N/A,TRUE,"GENERAL";"TAB2",#N/A,TRUE,"GENERAL";"TAB3",#N/A,TRUE,"GENERAL";"TAB4",#N/A,TRUE,"GENERAL";"TAB5",#N/A,TRUE,"GENERAL"}</definedName>
    <definedName name="__o7" localSheetId="3" hidden="1">{"TAB1",#N/A,TRUE,"GENERAL";"TAB2",#N/A,TRUE,"GENERAL";"TAB3",#N/A,TRUE,"GENERAL";"TAB4",#N/A,TRUE,"GENERAL";"TAB5",#N/A,TRUE,"GENERAL"}</definedName>
    <definedName name="__o7" hidden="1">{"TAB1",#N/A,TRUE,"GENERAL";"TAB2",#N/A,TRUE,"GENERAL";"TAB3",#N/A,TRUE,"GENERAL";"TAB4",#N/A,TRUE,"GENERAL";"TAB5",#N/A,TRUE,"GENERAL"}</definedName>
    <definedName name="__o8" localSheetId="1" hidden="1">{"via1",#N/A,TRUE,"general";"via2",#N/A,TRUE,"general";"via3",#N/A,TRUE,"general"}</definedName>
    <definedName name="__o8" localSheetId="2" hidden="1">{"via1",#N/A,TRUE,"general";"via2",#N/A,TRUE,"general";"via3",#N/A,TRUE,"general"}</definedName>
    <definedName name="__o8" localSheetId="3" hidden="1">{"via1",#N/A,TRUE,"general";"via2",#N/A,TRUE,"general";"via3",#N/A,TRUE,"general"}</definedName>
    <definedName name="__o8" hidden="1">{"via1",#N/A,TRUE,"general";"via2",#N/A,TRUE,"general";"via3",#N/A,TRUE,"general"}</definedName>
    <definedName name="__o9" localSheetId="1" hidden="1">{"TAB1",#N/A,TRUE,"GENERAL";"TAB2",#N/A,TRUE,"GENERAL";"TAB3",#N/A,TRUE,"GENERAL";"TAB4",#N/A,TRUE,"GENERAL";"TAB5",#N/A,TRUE,"GENERAL"}</definedName>
    <definedName name="__o9" localSheetId="2" hidden="1">{"TAB1",#N/A,TRUE,"GENERAL";"TAB2",#N/A,TRUE,"GENERAL";"TAB3",#N/A,TRUE,"GENERAL";"TAB4",#N/A,TRUE,"GENERAL";"TAB5",#N/A,TRUE,"GENERAL"}</definedName>
    <definedName name="__o9" localSheetId="3" hidden="1">{"TAB1",#N/A,TRUE,"GENERAL";"TAB2",#N/A,TRUE,"GENERAL";"TAB3",#N/A,TRUE,"GENERAL";"TAB4",#N/A,TRUE,"GENERAL";"TAB5",#N/A,TRUE,"GENERAL"}</definedName>
    <definedName name="__o9" hidden="1">{"TAB1",#N/A,TRUE,"GENERAL";"TAB2",#N/A,TRUE,"GENERAL";"TAB3",#N/A,TRUE,"GENERAL";"TAB4",#N/A,TRUE,"GENERAL";"TAB5",#N/A,TRUE,"GENERAL"}</definedName>
    <definedName name="__p6" localSheetId="1" hidden="1">{"via1",#N/A,TRUE,"general";"via2",#N/A,TRUE,"general";"via3",#N/A,TRUE,"general"}</definedName>
    <definedName name="__p6" localSheetId="2" hidden="1">{"via1",#N/A,TRUE,"general";"via2",#N/A,TRUE,"general";"via3",#N/A,TRUE,"general"}</definedName>
    <definedName name="__p6" localSheetId="3" hidden="1">{"via1",#N/A,TRUE,"general";"via2",#N/A,TRUE,"general";"via3",#N/A,TRUE,"general"}</definedName>
    <definedName name="__p6" hidden="1">{"via1",#N/A,TRUE,"general";"via2",#N/A,TRUE,"general";"via3",#N/A,TRUE,"general"}</definedName>
    <definedName name="__p7" localSheetId="1" hidden="1">{"via1",#N/A,TRUE,"general";"via2",#N/A,TRUE,"general";"via3",#N/A,TRUE,"general"}</definedName>
    <definedName name="__p7" localSheetId="2" hidden="1">{"via1",#N/A,TRUE,"general";"via2",#N/A,TRUE,"general";"via3",#N/A,TRUE,"general"}</definedName>
    <definedName name="__p7" localSheetId="3" hidden="1">{"via1",#N/A,TRUE,"general";"via2",#N/A,TRUE,"general";"via3",#N/A,TRUE,"general"}</definedName>
    <definedName name="__p7" hidden="1">{"via1",#N/A,TRUE,"general";"via2",#N/A,TRUE,"general";"via3",#N/A,TRUE,"general"}</definedName>
    <definedName name="__p8" localSheetId="1" hidden="1">{"TAB1",#N/A,TRUE,"GENERAL";"TAB2",#N/A,TRUE,"GENERAL";"TAB3",#N/A,TRUE,"GENERAL";"TAB4",#N/A,TRUE,"GENERAL";"TAB5",#N/A,TRUE,"GENERAL"}</definedName>
    <definedName name="__p8" localSheetId="2" hidden="1">{"TAB1",#N/A,TRUE,"GENERAL";"TAB2",#N/A,TRUE,"GENERAL";"TAB3",#N/A,TRUE,"GENERAL";"TAB4",#N/A,TRUE,"GENERAL";"TAB5",#N/A,TRUE,"GENERAL"}</definedName>
    <definedName name="__p8" localSheetId="3" hidden="1">{"TAB1",#N/A,TRUE,"GENERAL";"TAB2",#N/A,TRUE,"GENERAL";"TAB3",#N/A,TRUE,"GENERAL";"TAB4",#N/A,TRUE,"GENERAL";"TAB5",#N/A,TRUE,"GENERAL"}</definedName>
    <definedName name="__p8" hidden="1">{"TAB1",#N/A,TRUE,"GENERAL";"TAB2",#N/A,TRUE,"GENERAL";"TAB3",#N/A,TRUE,"GENERAL";"TAB4",#N/A,TRUE,"GENERAL";"TAB5",#N/A,TRUE,"GENERAL"}</definedName>
    <definedName name="__PJ50" localSheetId="1">#REF!</definedName>
    <definedName name="__PJ50" localSheetId="2">#REF!</definedName>
    <definedName name="__PJ50" localSheetId="3">#REF!</definedName>
    <definedName name="__PJ50">#REF!</definedName>
    <definedName name="__pj51" localSheetId="1">#REF!</definedName>
    <definedName name="__pj51" localSheetId="3">#REF!</definedName>
    <definedName name="__pj51">#REF!</definedName>
    <definedName name="__r" localSheetId="1" hidden="1">{"TAB1",#N/A,TRUE,"GENERAL";"TAB2",#N/A,TRUE,"GENERAL";"TAB3",#N/A,TRUE,"GENERAL";"TAB4",#N/A,TRUE,"GENERAL";"TAB5",#N/A,TRUE,"GENERAL"}</definedName>
    <definedName name="__r" localSheetId="2" hidden="1">{"TAB1",#N/A,TRUE,"GENERAL";"TAB2",#N/A,TRUE,"GENERAL";"TAB3",#N/A,TRUE,"GENERAL";"TAB4",#N/A,TRUE,"GENERAL";"TAB5",#N/A,TRUE,"GENERAL"}</definedName>
    <definedName name="__r" localSheetId="3" hidden="1">{"TAB1",#N/A,TRUE,"GENERAL";"TAB2",#N/A,TRUE,"GENERAL";"TAB3",#N/A,TRUE,"GENERAL";"TAB4",#N/A,TRUE,"GENERAL";"TAB5",#N/A,TRUE,"GENERAL"}</definedName>
    <definedName name="__r" hidden="1">{"TAB1",#N/A,TRUE,"GENERAL";"TAB2",#N/A,TRUE,"GENERAL";"TAB3",#N/A,TRUE,"GENERAL";"TAB4",#N/A,TRUE,"GENERAL";"TAB5",#N/A,TRUE,"GENERAL"}</definedName>
    <definedName name="__r4r" localSheetId="1" hidden="1">{"via1",#N/A,TRUE,"general";"via2",#N/A,TRUE,"general";"via3",#N/A,TRUE,"general"}</definedName>
    <definedName name="__r4r" localSheetId="2" hidden="1">{"via1",#N/A,TRUE,"general";"via2",#N/A,TRUE,"general";"via3",#N/A,TRUE,"general"}</definedName>
    <definedName name="__r4r" localSheetId="3" hidden="1">{"via1",#N/A,TRUE,"general";"via2",#N/A,TRUE,"general";"via3",#N/A,TRUE,"general"}</definedName>
    <definedName name="__r4r" hidden="1">{"via1",#N/A,TRUE,"general";"via2",#N/A,TRUE,"general";"via3",#N/A,TRUE,"general"}</definedName>
    <definedName name="__rtu6" localSheetId="1" hidden="1">{"via1",#N/A,TRUE,"general";"via2",#N/A,TRUE,"general";"via3",#N/A,TRUE,"general"}</definedName>
    <definedName name="__rtu6" localSheetId="2" hidden="1">{"via1",#N/A,TRUE,"general";"via2",#N/A,TRUE,"general";"via3",#N/A,TRUE,"general"}</definedName>
    <definedName name="__rtu6" localSheetId="3" hidden="1">{"via1",#N/A,TRUE,"general";"via2",#N/A,TRUE,"general";"via3",#N/A,TRUE,"general"}</definedName>
    <definedName name="__rtu6" hidden="1">{"via1",#N/A,TRUE,"general";"via2",#N/A,TRUE,"general";"via3",#N/A,TRUE,"general"}</definedName>
    <definedName name="__s1" localSheetId="1" hidden="1">{"via1",#N/A,TRUE,"general";"via2",#N/A,TRUE,"general";"via3",#N/A,TRUE,"general"}</definedName>
    <definedName name="__s1" localSheetId="2" hidden="1">{"via1",#N/A,TRUE,"general";"via2",#N/A,TRUE,"general";"via3",#N/A,TRUE,"general"}</definedName>
    <definedName name="__s1" localSheetId="3" hidden="1">{"via1",#N/A,TRUE,"general";"via2",#N/A,TRUE,"general";"via3",#N/A,TRUE,"general"}</definedName>
    <definedName name="__s1" hidden="1">{"via1",#N/A,TRUE,"general";"via2",#N/A,TRUE,"general";"via3",#N/A,TRUE,"general"}</definedName>
    <definedName name="__s2" localSheetId="1" hidden="1">{"TAB1",#N/A,TRUE,"GENERAL";"TAB2",#N/A,TRUE,"GENERAL";"TAB3",#N/A,TRUE,"GENERAL";"TAB4",#N/A,TRUE,"GENERAL";"TAB5",#N/A,TRUE,"GENERAL"}</definedName>
    <definedName name="__s2" localSheetId="2" hidden="1">{"TAB1",#N/A,TRUE,"GENERAL";"TAB2",#N/A,TRUE,"GENERAL";"TAB3",#N/A,TRUE,"GENERAL";"TAB4",#N/A,TRUE,"GENERAL";"TAB5",#N/A,TRUE,"GENERAL"}</definedName>
    <definedName name="__s2" localSheetId="3" hidden="1">{"TAB1",#N/A,TRUE,"GENERAL";"TAB2",#N/A,TRUE,"GENERAL";"TAB3",#N/A,TRUE,"GENERAL";"TAB4",#N/A,TRUE,"GENERAL";"TAB5",#N/A,TRUE,"GENERAL"}</definedName>
    <definedName name="__s2" hidden="1">{"TAB1",#N/A,TRUE,"GENERAL";"TAB2",#N/A,TRUE,"GENERAL";"TAB3",#N/A,TRUE,"GENERAL";"TAB4",#N/A,TRUE,"GENERAL";"TAB5",#N/A,TRUE,"GENERAL"}</definedName>
    <definedName name="__s3" localSheetId="1" hidden="1">{"TAB1",#N/A,TRUE,"GENERAL";"TAB2",#N/A,TRUE,"GENERAL";"TAB3",#N/A,TRUE,"GENERAL";"TAB4",#N/A,TRUE,"GENERAL";"TAB5",#N/A,TRUE,"GENERAL"}</definedName>
    <definedName name="__s3" localSheetId="2" hidden="1">{"TAB1",#N/A,TRUE,"GENERAL";"TAB2",#N/A,TRUE,"GENERAL";"TAB3",#N/A,TRUE,"GENERAL";"TAB4",#N/A,TRUE,"GENERAL";"TAB5",#N/A,TRUE,"GENERAL"}</definedName>
    <definedName name="__s3" localSheetId="3" hidden="1">{"TAB1",#N/A,TRUE,"GENERAL";"TAB2",#N/A,TRUE,"GENERAL";"TAB3",#N/A,TRUE,"GENERAL";"TAB4",#N/A,TRUE,"GENERAL";"TAB5",#N/A,TRUE,"GENERAL"}</definedName>
    <definedName name="__s3" hidden="1">{"TAB1",#N/A,TRUE,"GENERAL";"TAB2",#N/A,TRUE,"GENERAL";"TAB3",#N/A,TRUE,"GENERAL";"TAB4",#N/A,TRUE,"GENERAL";"TAB5",#N/A,TRUE,"GENERAL"}</definedName>
    <definedName name="__s4" localSheetId="1" hidden="1">{"via1",#N/A,TRUE,"general";"via2",#N/A,TRUE,"general";"via3",#N/A,TRUE,"general"}</definedName>
    <definedName name="__s4" localSheetId="2" hidden="1">{"via1",#N/A,TRUE,"general";"via2",#N/A,TRUE,"general";"via3",#N/A,TRUE,"general"}</definedName>
    <definedName name="__s4" localSheetId="3" hidden="1">{"via1",#N/A,TRUE,"general";"via2",#N/A,TRUE,"general";"via3",#N/A,TRUE,"general"}</definedName>
    <definedName name="__s4" hidden="1">{"via1",#N/A,TRUE,"general";"via2",#N/A,TRUE,"general";"via3",#N/A,TRUE,"general"}</definedName>
    <definedName name="__s5" localSheetId="1" hidden="1">{"via1",#N/A,TRUE,"general";"via2",#N/A,TRUE,"general";"via3",#N/A,TRUE,"general"}</definedName>
    <definedName name="__s5" localSheetId="2" hidden="1">{"via1",#N/A,TRUE,"general";"via2",#N/A,TRUE,"general";"via3",#N/A,TRUE,"general"}</definedName>
    <definedName name="__s5" localSheetId="3" hidden="1">{"via1",#N/A,TRUE,"general";"via2",#N/A,TRUE,"general";"via3",#N/A,TRUE,"general"}</definedName>
    <definedName name="__s5" hidden="1">{"via1",#N/A,TRUE,"general";"via2",#N/A,TRUE,"general";"via3",#N/A,TRUE,"general"}</definedName>
    <definedName name="__s6" localSheetId="1" hidden="1">{"TAB1",#N/A,TRUE,"GENERAL";"TAB2",#N/A,TRUE,"GENERAL";"TAB3",#N/A,TRUE,"GENERAL";"TAB4",#N/A,TRUE,"GENERAL";"TAB5",#N/A,TRUE,"GENERAL"}</definedName>
    <definedName name="__s6" localSheetId="2" hidden="1">{"TAB1",#N/A,TRUE,"GENERAL";"TAB2",#N/A,TRUE,"GENERAL";"TAB3",#N/A,TRUE,"GENERAL";"TAB4",#N/A,TRUE,"GENERAL";"TAB5",#N/A,TRUE,"GENERAL"}</definedName>
    <definedName name="__s6" localSheetId="3" hidden="1">{"TAB1",#N/A,TRUE,"GENERAL";"TAB2",#N/A,TRUE,"GENERAL";"TAB3",#N/A,TRUE,"GENERAL";"TAB4",#N/A,TRUE,"GENERAL";"TAB5",#N/A,TRUE,"GENERAL"}</definedName>
    <definedName name="__s6" hidden="1">{"TAB1",#N/A,TRUE,"GENERAL";"TAB2",#N/A,TRUE,"GENERAL";"TAB3",#N/A,TRUE,"GENERAL";"TAB4",#N/A,TRUE,"GENERAL";"TAB5",#N/A,TRUE,"GENERAL"}</definedName>
    <definedName name="__s7" localSheetId="1" hidden="1">{"via1",#N/A,TRUE,"general";"via2",#N/A,TRUE,"general";"via3",#N/A,TRUE,"general"}</definedName>
    <definedName name="__s7" localSheetId="2" hidden="1">{"via1",#N/A,TRUE,"general";"via2",#N/A,TRUE,"general";"via3",#N/A,TRUE,"general"}</definedName>
    <definedName name="__s7" localSheetId="3" hidden="1">{"via1",#N/A,TRUE,"general";"via2",#N/A,TRUE,"general";"via3",#N/A,TRUE,"general"}</definedName>
    <definedName name="__s7" hidden="1">{"via1",#N/A,TRUE,"general";"via2",#N/A,TRUE,"general";"via3",#N/A,TRUE,"general"}</definedName>
    <definedName name="__SBC1">[1]INV!$A$12:$D$15</definedName>
    <definedName name="__SBC3">[1]INV!$F$12:$I$15</definedName>
    <definedName name="__SBC5">[1]INV!$K$12:$N$15</definedName>
    <definedName name="__SE212" localSheetId="1">[3]CLAVES!#REF!</definedName>
    <definedName name="__SE212" localSheetId="2">[3]CLAVES!#REF!</definedName>
    <definedName name="__SE212" localSheetId="3">[3]CLAVES!#REF!</definedName>
    <definedName name="__SE212">[3]CLAVES!#REF!</definedName>
    <definedName name="__SE216" localSheetId="1">[3]CLAVES!#REF!</definedName>
    <definedName name="__SE216" localSheetId="3">[3]CLAVES!#REF!</definedName>
    <definedName name="__SE216">[3]CLAVES!#REF!</definedName>
    <definedName name="__SE217" localSheetId="1">[3]CLAVES!#REF!</definedName>
    <definedName name="__SE217" localSheetId="3">[3]CLAVES!#REF!</definedName>
    <definedName name="__SE217">[3]CLAVES!#REF!</definedName>
    <definedName name="__SE218" localSheetId="1">[3]CLAVES!#REF!</definedName>
    <definedName name="__SE218" localSheetId="3">[3]CLAVES!#REF!</definedName>
    <definedName name="__SE218">[3]CLAVES!#REF!</definedName>
    <definedName name="__SE220" localSheetId="1">[3]CLAVES!#REF!</definedName>
    <definedName name="__SE220" localSheetId="3">[3]CLAVES!#REF!</definedName>
    <definedName name="__SE220">[3]CLAVES!#REF!</definedName>
    <definedName name="__SE221" localSheetId="1">[3]CLAVES!#REF!</definedName>
    <definedName name="__SE221" localSheetId="3">[3]CLAVES!#REF!</definedName>
    <definedName name="__SE221">[3]CLAVES!#REF!</definedName>
    <definedName name="__SE225" localSheetId="1">[3]CLAVES!#REF!</definedName>
    <definedName name="__SE225" localSheetId="3">[3]CLAVES!#REF!</definedName>
    <definedName name="__SE225">[3]CLAVES!#REF!</definedName>
    <definedName name="__SE227" localSheetId="1">[3]CLAVES!#REF!</definedName>
    <definedName name="__SE227" localSheetId="3">[3]CLAVES!#REF!</definedName>
    <definedName name="__SE227">[3]CLAVES!#REF!</definedName>
    <definedName name="__SE25" localSheetId="1">[3]CLAVES!#REF!</definedName>
    <definedName name="__SE25" localSheetId="3">[3]CLAVES!#REF!</definedName>
    <definedName name="__SE25">[3]CLAVES!#REF!</definedName>
    <definedName name="__SE27" localSheetId="1">[3]CLAVES!#REF!</definedName>
    <definedName name="__SE27" localSheetId="3">[3]CLAVES!#REF!</definedName>
    <definedName name="__SE27">[3]CLAVES!#REF!</definedName>
    <definedName name="__SE28" localSheetId="1">[3]CLAVES!#REF!</definedName>
    <definedName name="__SE28" localSheetId="3">[3]CLAVES!#REF!</definedName>
    <definedName name="__SE28">[3]CLAVES!#REF!</definedName>
    <definedName name="__t3" localSheetId="1" hidden="1">{"TAB1",#N/A,TRUE,"GENERAL";"TAB2",#N/A,TRUE,"GENERAL";"TAB3",#N/A,TRUE,"GENERAL";"TAB4",#N/A,TRUE,"GENERAL";"TAB5",#N/A,TRUE,"GENERAL"}</definedName>
    <definedName name="__t3" localSheetId="2" hidden="1">{"TAB1",#N/A,TRUE,"GENERAL";"TAB2",#N/A,TRUE,"GENERAL";"TAB3",#N/A,TRUE,"GENERAL";"TAB4",#N/A,TRUE,"GENERAL";"TAB5",#N/A,TRUE,"GENERAL"}</definedName>
    <definedName name="__t3" localSheetId="3" hidden="1">{"TAB1",#N/A,TRUE,"GENERAL";"TAB2",#N/A,TRUE,"GENERAL";"TAB3",#N/A,TRUE,"GENERAL";"TAB4",#N/A,TRUE,"GENERAL";"TAB5",#N/A,TRUE,"GENERAL"}</definedName>
    <definedName name="__t3" hidden="1">{"TAB1",#N/A,TRUE,"GENERAL";"TAB2",#N/A,TRUE,"GENERAL";"TAB3",#N/A,TRUE,"GENERAL";"TAB4",#N/A,TRUE,"GENERAL";"TAB5",#N/A,TRUE,"GENERAL"}</definedName>
    <definedName name="__t4" localSheetId="1" hidden="1">{"via1",#N/A,TRUE,"general";"via2",#N/A,TRUE,"general";"via3",#N/A,TRUE,"general"}</definedName>
    <definedName name="__t4" localSheetId="2" hidden="1">{"via1",#N/A,TRUE,"general";"via2",#N/A,TRUE,"general";"via3",#N/A,TRUE,"general"}</definedName>
    <definedName name="__t4" localSheetId="3" hidden="1">{"via1",#N/A,TRUE,"general";"via2",#N/A,TRUE,"general";"via3",#N/A,TRUE,"general"}</definedName>
    <definedName name="__t4" hidden="1">{"via1",#N/A,TRUE,"general";"via2",#N/A,TRUE,"general";"via3",#N/A,TRUE,"general"}</definedName>
    <definedName name="__t5" localSheetId="1" hidden="1">{"TAB1",#N/A,TRUE,"GENERAL";"TAB2",#N/A,TRUE,"GENERAL";"TAB3",#N/A,TRUE,"GENERAL";"TAB4",#N/A,TRUE,"GENERAL";"TAB5",#N/A,TRUE,"GENERAL"}</definedName>
    <definedName name="__t5" localSheetId="2" hidden="1">{"TAB1",#N/A,TRUE,"GENERAL";"TAB2",#N/A,TRUE,"GENERAL";"TAB3",#N/A,TRUE,"GENERAL";"TAB4",#N/A,TRUE,"GENERAL";"TAB5",#N/A,TRUE,"GENERAL"}</definedName>
    <definedName name="__t5" localSheetId="3" hidden="1">{"TAB1",#N/A,TRUE,"GENERAL";"TAB2",#N/A,TRUE,"GENERAL";"TAB3",#N/A,TRUE,"GENERAL";"TAB4",#N/A,TRUE,"GENERAL";"TAB5",#N/A,TRUE,"GENERAL"}</definedName>
    <definedName name="__t5" hidden="1">{"TAB1",#N/A,TRUE,"GENERAL";"TAB2",#N/A,TRUE,"GENERAL";"TAB3",#N/A,TRUE,"GENERAL";"TAB4",#N/A,TRUE,"GENERAL";"TAB5",#N/A,TRUE,"GENERAL"}</definedName>
    <definedName name="__t6" localSheetId="1" hidden="1">{"via1",#N/A,TRUE,"general";"via2",#N/A,TRUE,"general";"via3",#N/A,TRUE,"general"}</definedName>
    <definedName name="__t6" localSheetId="2" hidden="1">{"via1",#N/A,TRUE,"general";"via2",#N/A,TRUE,"general";"via3",#N/A,TRUE,"general"}</definedName>
    <definedName name="__t6" localSheetId="3" hidden="1">{"via1",#N/A,TRUE,"general";"via2",#N/A,TRUE,"general";"via3",#N/A,TRUE,"general"}</definedName>
    <definedName name="__t6" hidden="1">{"via1",#N/A,TRUE,"general";"via2",#N/A,TRUE,"general";"via3",#N/A,TRUE,"general"}</definedName>
    <definedName name="__t66" localSheetId="1" hidden="1">{"TAB1",#N/A,TRUE,"GENERAL";"TAB2",#N/A,TRUE,"GENERAL";"TAB3",#N/A,TRUE,"GENERAL";"TAB4",#N/A,TRUE,"GENERAL";"TAB5",#N/A,TRUE,"GENERAL"}</definedName>
    <definedName name="__t66" localSheetId="2" hidden="1">{"TAB1",#N/A,TRUE,"GENERAL";"TAB2",#N/A,TRUE,"GENERAL";"TAB3",#N/A,TRUE,"GENERAL";"TAB4",#N/A,TRUE,"GENERAL";"TAB5",#N/A,TRUE,"GENERAL"}</definedName>
    <definedName name="__t66" localSheetId="3" hidden="1">{"TAB1",#N/A,TRUE,"GENERAL";"TAB2",#N/A,TRUE,"GENERAL";"TAB3",#N/A,TRUE,"GENERAL";"TAB4",#N/A,TRUE,"GENERAL";"TAB5",#N/A,TRUE,"GENERAL"}</definedName>
    <definedName name="__t66" hidden="1">{"TAB1",#N/A,TRUE,"GENERAL";"TAB2",#N/A,TRUE,"GENERAL";"TAB3",#N/A,TRUE,"GENERAL";"TAB4",#N/A,TRUE,"GENERAL";"TAB5",#N/A,TRUE,"GENERAL"}</definedName>
    <definedName name="__t7" localSheetId="1" hidden="1">{"via1",#N/A,TRUE,"general";"via2",#N/A,TRUE,"general";"via3",#N/A,TRUE,"general"}</definedName>
    <definedName name="__t7" localSheetId="2" hidden="1">{"via1",#N/A,TRUE,"general";"via2",#N/A,TRUE,"general";"via3",#N/A,TRUE,"general"}</definedName>
    <definedName name="__t7" localSheetId="3" hidden="1">{"via1",#N/A,TRUE,"general";"via2",#N/A,TRUE,"general";"via3",#N/A,TRUE,"general"}</definedName>
    <definedName name="__t7" hidden="1">{"via1",#N/A,TRUE,"general";"via2",#N/A,TRUE,"general";"via3",#N/A,TRUE,"general"}</definedName>
    <definedName name="__t77" localSheetId="1" hidden="1">{"TAB1",#N/A,TRUE,"GENERAL";"TAB2",#N/A,TRUE,"GENERAL";"TAB3",#N/A,TRUE,"GENERAL";"TAB4",#N/A,TRUE,"GENERAL";"TAB5",#N/A,TRUE,"GENERAL"}</definedName>
    <definedName name="__t77" localSheetId="2" hidden="1">{"TAB1",#N/A,TRUE,"GENERAL";"TAB2",#N/A,TRUE,"GENERAL";"TAB3",#N/A,TRUE,"GENERAL";"TAB4",#N/A,TRUE,"GENERAL";"TAB5",#N/A,TRUE,"GENERAL"}</definedName>
    <definedName name="__t77" localSheetId="3" hidden="1">{"TAB1",#N/A,TRUE,"GENERAL";"TAB2",#N/A,TRUE,"GENERAL";"TAB3",#N/A,TRUE,"GENERAL";"TAB4",#N/A,TRUE,"GENERAL";"TAB5",#N/A,TRUE,"GENERAL"}</definedName>
    <definedName name="__t77" hidden="1">{"TAB1",#N/A,TRUE,"GENERAL";"TAB2",#N/A,TRUE,"GENERAL";"TAB3",#N/A,TRUE,"GENERAL";"TAB4",#N/A,TRUE,"GENERAL";"TAB5",#N/A,TRUE,"GENERAL"}</definedName>
    <definedName name="__t8" localSheetId="1" hidden="1">{"TAB1",#N/A,TRUE,"GENERAL";"TAB2",#N/A,TRUE,"GENERAL";"TAB3",#N/A,TRUE,"GENERAL";"TAB4",#N/A,TRUE,"GENERAL";"TAB5",#N/A,TRUE,"GENERAL"}</definedName>
    <definedName name="__t8" localSheetId="2" hidden="1">{"TAB1",#N/A,TRUE,"GENERAL";"TAB2",#N/A,TRUE,"GENERAL";"TAB3",#N/A,TRUE,"GENERAL";"TAB4",#N/A,TRUE,"GENERAL";"TAB5",#N/A,TRUE,"GENERAL"}</definedName>
    <definedName name="__t8" localSheetId="3" hidden="1">{"TAB1",#N/A,TRUE,"GENERAL";"TAB2",#N/A,TRUE,"GENERAL";"TAB3",#N/A,TRUE,"GENERAL";"TAB4",#N/A,TRUE,"GENERAL";"TAB5",#N/A,TRUE,"GENERAL"}</definedName>
    <definedName name="__t8" hidden="1">{"TAB1",#N/A,TRUE,"GENERAL";"TAB2",#N/A,TRUE,"GENERAL";"TAB3",#N/A,TRUE,"GENERAL";"TAB4",#N/A,TRUE,"GENERAL";"TAB5",#N/A,TRUE,"GENERAL"}</definedName>
    <definedName name="__t88" localSheetId="1" hidden="1">{"via1",#N/A,TRUE,"general";"via2",#N/A,TRUE,"general";"via3",#N/A,TRUE,"general"}</definedName>
    <definedName name="__t88" localSheetId="2" hidden="1">{"via1",#N/A,TRUE,"general";"via2",#N/A,TRUE,"general";"via3",#N/A,TRUE,"general"}</definedName>
    <definedName name="__t88" localSheetId="3" hidden="1">{"via1",#N/A,TRUE,"general";"via2",#N/A,TRUE,"general";"via3",#N/A,TRUE,"general"}</definedName>
    <definedName name="__t88" hidden="1">{"via1",#N/A,TRUE,"general";"via2",#N/A,TRUE,"general";"via3",#N/A,TRUE,"general"}</definedName>
    <definedName name="__t9" localSheetId="1" hidden="1">{"TAB1",#N/A,TRUE,"GENERAL";"TAB2",#N/A,TRUE,"GENERAL";"TAB3",#N/A,TRUE,"GENERAL";"TAB4",#N/A,TRUE,"GENERAL";"TAB5",#N/A,TRUE,"GENERAL"}</definedName>
    <definedName name="__t9" localSheetId="2" hidden="1">{"TAB1",#N/A,TRUE,"GENERAL";"TAB2",#N/A,TRUE,"GENERAL";"TAB3",#N/A,TRUE,"GENERAL";"TAB4",#N/A,TRUE,"GENERAL";"TAB5",#N/A,TRUE,"GENERAL"}</definedName>
    <definedName name="__t9" localSheetId="3" hidden="1">{"TAB1",#N/A,TRUE,"GENERAL";"TAB2",#N/A,TRUE,"GENERAL";"TAB3",#N/A,TRUE,"GENERAL";"TAB4",#N/A,TRUE,"GENERAL";"TAB5",#N/A,TRUE,"GENERAL"}</definedName>
    <definedName name="__t9" hidden="1">{"TAB1",#N/A,TRUE,"GENERAL";"TAB2",#N/A,TRUE,"GENERAL";"TAB3",#N/A,TRUE,"GENERAL";"TAB4",#N/A,TRUE,"GENERAL";"TAB5",#N/A,TRUE,"GENERAL"}</definedName>
    <definedName name="__t99" localSheetId="1" hidden="1">{"via1",#N/A,TRUE,"general";"via2",#N/A,TRUE,"general";"via3",#N/A,TRUE,"general"}</definedName>
    <definedName name="__t99" localSheetId="2" hidden="1">{"via1",#N/A,TRUE,"general";"via2",#N/A,TRUE,"general";"via3",#N/A,TRUE,"general"}</definedName>
    <definedName name="__t99" localSheetId="3" hidden="1">{"via1",#N/A,TRUE,"general";"via2",#N/A,TRUE,"general";"via3",#N/A,TRUE,"general"}</definedName>
    <definedName name="__t99" hidden="1">{"via1",#N/A,TRUE,"general";"via2",#N/A,TRUE,"general";"via3",#N/A,TRUE,"general"}</definedName>
    <definedName name="__u4" localSheetId="1" hidden="1">{"TAB1",#N/A,TRUE,"GENERAL";"TAB2",#N/A,TRUE,"GENERAL";"TAB3",#N/A,TRUE,"GENERAL";"TAB4",#N/A,TRUE,"GENERAL";"TAB5",#N/A,TRUE,"GENERAL"}</definedName>
    <definedName name="__u4" localSheetId="2" hidden="1">{"TAB1",#N/A,TRUE,"GENERAL";"TAB2",#N/A,TRUE,"GENERAL";"TAB3",#N/A,TRUE,"GENERAL";"TAB4",#N/A,TRUE,"GENERAL";"TAB5",#N/A,TRUE,"GENERAL"}</definedName>
    <definedName name="__u4" localSheetId="3" hidden="1">{"TAB1",#N/A,TRUE,"GENERAL";"TAB2",#N/A,TRUE,"GENERAL";"TAB3",#N/A,TRUE,"GENERAL";"TAB4",#N/A,TRUE,"GENERAL";"TAB5",#N/A,TRUE,"GENERAL"}</definedName>
    <definedName name="__u4" hidden="1">{"TAB1",#N/A,TRUE,"GENERAL";"TAB2",#N/A,TRUE,"GENERAL";"TAB3",#N/A,TRUE,"GENERAL";"TAB4",#N/A,TRUE,"GENERAL";"TAB5",#N/A,TRUE,"GENERAL"}</definedName>
    <definedName name="__u5" localSheetId="1" hidden="1">{"TAB1",#N/A,TRUE,"GENERAL";"TAB2",#N/A,TRUE,"GENERAL";"TAB3",#N/A,TRUE,"GENERAL";"TAB4",#N/A,TRUE,"GENERAL";"TAB5",#N/A,TRUE,"GENERAL"}</definedName>
    <definedName name="__u5" localSheetId="2" hidden="1">{"TAB1",#N/A,TRUE,"GENERAL";"TAB2",#N/A,TRUE,"GENERAL";"TAB3",#N/A,TRUE,"GENERAL";"TAB4",#N/A,TRUE,"GENERAL";"TAB5",#N/A,TRUE,"GENERAL"}</definedName>
    <definedName name="__u5" localSheetId="3" hidden="1">{"TAB1",#N/A,TRUE,"GENERAL";"TAB2",#N/A,TRUE,"GENERAL";"TAB3",#N/A,TRUE,"GENERAL";"TAB4",#N/A,TRUE,"GENERAL";"TAB5",#N/A,TRUE,"GENERAL"}</definedName>
    <definedName name="__u5" hidden="1">{"TAB1",#N/A,TRUE,"GENERAL";"TAB2",#N/A,TRUE,"GENERAL";"TAB3",#N/A,TRUE,"GENERAL";"TAB4",#N/A,TRUE,"GENERAL";"TAB5",#N/A,TRUE,"GENERAL"}</definedName>
    <definedName name="__u6" localSheetId="1" hidden="1">{"TAB1",#N/A,TRUE,"GENERAL";"TAB2",#N/A,TRUE,"GENERAL";"TAB3",#N/A,TRUE,"GENERAL";"TAB4",#N/A,TRUE,"GENERAL";"TAB5",#N/A,TRUE,"GENERAL"}</definedName>
    <definedName name="__u6" localSheetId="2" hidden="1">{"TAB1",#N/A,TRUE,"GENERAL";"TAB2",#N/A,TRUE,"GENERAL";"TAB3",#N/A,TRUE,"GENERAL";"TAB4",#N/A,TRUE,"GENERAL";"TAB5",#N/A,TRUE,"GENERAL"}</definedName>
    <definedName name="__u6" localSheetId="3" hidden="1">{"TAB1",#N/A,TRUE,"GENERAL";"TAB2",#N/A,TRUE,"GENERAL";"TAB3",#N/A,TRUE,"GENERAL";"TAB4",#N/A,TRUE,"GENERAL";"TAB5",#N/A,TRUE,"GENERAL"}</definedName>
    <definedName name="__u6" hidden="1">{"TAB1",#N/A,TRUE,"GENERAL";"TAB2",#N/A,TRUE,"GENERAL";"TAB3",#N/A,TRUE,"GENERAL";"TAB4",#N/A,TRUE,"GENERAL";"TAB5",#N/A,TRUE,"GENERAL"}</definedName>
    <definedName name="__u7" localSheetId="1" hidden="1">{"via1",#N/A,TRUE,"general";"via2",#N/A,TRUE,"general";"via3",#N/A,TRUE,"general"}</definedName>
    <definedName name="__u7" localSheetId="2" hidden="1">{"via1",#N/A,TRUE,"general";"via2",#N/A,TRUE,"general";"via3",#N/A,TRUE,"general"}</definedName>
    <definedName name="__u7" localSheetId="3" hidden="1">{"via1",#N/A,TRUE,"general";"via2",#N/A,TRUE,"general";"via3",#N/A,TRUE,"general"}</definedName>
    <definedName name="__u7" hidden="1">{"via1",#N/A,TRUE,"general";"via2",#N/A,TRUE,"general";"via3",#N/A,TRUE,"general"}</definedName>
    <definedName name="__u8" localSheetId="1" hidden="1">{"TAB1",#N/A,TRUE,"GENERAL";"TAB2",#N/A,TRUE,"GENERAL";"TAB3",#N/A,TRUE,"GENERAL";"TAB4",#N/A,TRUE,"GENERAL";"TAB5",#N/A,TRUE,"GENERAL"}</definedName>
    <definedName name="__u8" localSheetId="2" hidden="1">{"TAB1",#N/A,TRUE,"GENERAL";"TAB2",#N/A,TRUE,"GENERAL";"TAB3",#N/A,TRUE,"GENERAL";"TAB4",#N/A,TRUE,"GENERAL";"TAB5",#N/A,TRUE,"GENERAL"}</definedName>
    <definedName name="__u8" localSheetId="3" hidden="1">{"TAB1",#N/A,TRUE,"GENERAL";"TAB2",#N/A,TRUE,"GENERAL";"TAB3",#N/A,TRUE,"GENERAL";"TAB4",#N/A,TRUE,"GENERAL";"TAB5",#N/A,TRUE,"GENERAL"}</definedName>
    <definedName name="__u8" hidden="1">{"TAB1",#N/A,TRUE,"GENERAL";"TAB2",#N/A,TRUE,"GENERAL";"TAB3",#N/A,TRUE,"GENERAL";"TAB4",#N/A,TRUE,"GENERAL";"TAB5",#N/A,TRUE,"GENERAL"}</definedName>
    <definedName name="__u9" localSheetId="1" hidden="1">{"TAB1",#N/A,TRUE,"GENERAL";"TAB2",#N/A,TRUE,"GENERAL";"TAB3",#N/A,TRUE,"GENERAL";"TAB4",#N/A,TRUE,"GENERAL";"TAB5",#N/A,TRUE,"GENERAL"}</definedName>
    <definedName name="__u9" localSheetId="2" hidden="1">{"TAB1",#N/A,TRUE,"GENERAL";"TAB2",#N/A,TRUE,"GENERAL";"TAB3",#N/A,TRUE,"GENERAL";"TAB4",#N/A,TRUE,"GENERAL";"TAB5",#N/A,TRUE,"GENERAL"}</definedName>
    <definedName name="__u9" localSheetId="3" hidden="1">{"TAB1",#N/A,TRUE,"GENERAL";"TAB2",#N/A,TRUE,"GENERAL";"TAB3",#N/A,TRUE,"GENERAL";"TAB4",#N/A,TRUE,"GENERAL";"TAB5",#N/A,TRUE,"GENERAL"}</definedName>
    <definedName name="__u9" hidden="1">{"TAB1",#N/A,TRUE,"GENERAL";"TAB2",#N/A,TRUE,"GENERAL";"TAB3",#N/A,TRUE,"GENERAL";"TAB4",#N/A,TRUE,"GENERAL";"TAB5",#N/A,TRUE,"GENERAL"}</definedName>
    <definedName name="__ur7" localSheetId="1" hidden="1">{"TAB1",#N/A,TRUE,"GENERAL";"TAB2",#N/A,TRUE,"GENERAL";"TAB3",#N/A,TRUE,"GENERAL";"TAB4",#N/A,TRUE,"GENERAL";"TAB5",#N/A,TRUE,"GENERAL"}</definedName>
    <definedName name="__ur7" localSheetId="2" hidden="1">{"TAB1",#N/A,TRUE,"GENERAL";"TAB2",#N/A,TRUE,"GENERAL";"TAB3",#N/A,TRUE,"GENERAL";"TAB4",#N/A,TRUE,"GENERAL";"TAB5",#N/A,TRUE,"GENERAL"}</definedName>
    <definedName name="__ur7" localSheetId="3" hidden="1">{"TAB1",#N/A,TRUE,"GENERAL";"TAB2",#N/A,TRUE,"GENERAL";"TAB3",#N/A,TRUE,"GENERAL";"TAB4",#N/A,TRUE,"GENERAL";"TAB5",#N/A,TRUE,"GENERAL"}</definedName>
    <definedName name="__ur7" hidden="1">{"TAB1",#N/A,TRUE,"GENERAL";"TAB2",#N/A,TRUE,"GENERAL";"TAB3",#N/A,TRUE,"GENERAL";"TAB4",#N/A,TRUE,"GENERAL";"TAB5",#N/A,TRUE,"GENERAL"}</definedName>
    <definedName name="__v2" localSheetId="1" hidden="1">{"via1",#N/A,TRUE,"general";"via2",#N/A,TRUE,"general";"via3",#N/A,TRUE,"general"}</definedName>
    <definedName name="__v2" localSheetId="2" hidden="1">{"via1",#N/A,TRUE,"general";"via2",#N/A,TRUE,"general";"via3",#N/A,TRUE,"general"}</definedName>
    <definedName name="__v2" localSheetId="3" hidden="1">{"via1",#N/A,TRUE,"general";"via2",#N/A,TRUE,"general";"via3",#N/A,TRUE,"general"}</definedName>
    <definedName name="__v2" hidden="1">{"via1",#N/A,TRUE,"general";"via2",#N/A,TRUE,"general";"via3",#N/A,TRUE,"general"}</definedName>
    <definedName name="__v3" localSheetId="1" hidden="1">{"TAB1",#N/A,TRUE,"GENERAL";"TAB2",#N/A,TRUE,"GENERAL";"TAB3",#N/A,TRUE,"GENERAL";"TAB4",#N/A,TRUE,"GENERAL";"TAB5",#N/A,TRUE,"GENERAL"}</definedName>
    <definedName name="__v3" localSheetId="2" hidden="1">{"TAB1",#N/A,TRUE,"GENERAL";"TAB2",#N/A,TRUE,"GENERAL";"TAB3",#N/A,TRUE,"GENERAL";"TAB4",#N/A,TRUE,"GENERAL";"TAB5",#N/A,TRUE,"GENERAL"}</definedName>
    <definedName name="__v3" localSheetId="3" hidden="1">{"TAB1",#N/A,TRUE,"GENERAL";"TAB2",#N/A,TRUE,"GENERAL";"TAB3",#N/A,TRUE,"GENERAL";"TAB4",#N/A,TRUE,"GENERAL";"TAB5",#N/A,TRUE,"GENERAL"}</definedName>
    <definedName name="__v3" hidden="1">{"TAB1",#N/A,TRUE,"GENERAL";"TAB2",#N/A,TRUE,"GENERAL";"TAB3",#N/A,TRUE,"GENERAL";"TAB4",#N/A,TRUE,"GENERAL";"TAB5",#N/A,TRUE,"GENERAL"}</definedName>
    <definedName name="__v4" localSheetId="1" hidden="1">{"TAB1",#N/A,TRUE,"GENERAL";"TAB2",#N/A,TRUE,"GENERAL";"TAB3",#N/A,TRUE,"GENERAL";"TAB4",#N/A,TRUE,"GENERAL";"TAB5",#N/A,TRUE,"GENERAL"}</definedName>
    <definedName name="__v4" localSheetId="2" hidden="1">{"TAB1",#N/A,TRUE,"GENERAL";"TAB2",#N/A,TRUE,"GENERAL";"TAB3",#N/A,TRUE,"GENERAL";"TAB4",#N/A,TRUE,"GENERAL";"TAB5",#N/A,TRUE,"GENERAL"}</definedName>
    <definedName name="__v4" localSheetId="3" hidden="1">{"TAB1",#N/A,TRUE,"GENERAL";"TAB2",#N/A,TRUE,"GENERAL";"TAB3",#N/A,TRUE,"GENERAL";"TAB4",#N/A,TRUE,"GENERAL";"TAB5",#N/A,TRUE,"GENERAL"}</definedName>
    <definedName name="__v4" hidden="1">{"TAB1",#N/A,TRUE,"GENERAL";"TAB2",#N/A,TRUE,"GENERAL";"TAB3",#N/A,TRUE,"GENERAL";"TAB4",#N/A,TRUE,"GENERAL";"TAB5",#N/A,TRUE,"GENERAL"}</definedName>
    <definedName name="__v5" localSheetId="1" hidden="1">{"TAB1",#N/A,TRUE,"GENERAL";"TAB2",#N/A,TRUE,"GENERAL";"TAB3",#N/A,TRUE,"GENERAL";"TAB4",#N/A,TRUE,"GENERAL";"TAB5",#N/A,TRUE,"GENERAL"}</definedName>
    <definedName name="__v5" localSheetId="2" hidden="1">{"TAB1",#N/A,TRUE,"GENERAL";"TAB2",#N/A,TRUE,"GENERAL";"TAB3",#N/A,TRUE,"GENERAL";"TAB4",#N/A,TRUE,"GENERAL";"TAB5",#N/A,TRUE,"GENERAL"}</definedName>
    <definedName name="__v5" localSheetId="3" hidden="1">{"TAB1",#N/A,TRUE,"GENERAL";"TAB2",#N/A,TRUE,"GENERAL";"TAB3",#N/A,TRUE,"GENERAL";"TAB4",#N/A,TRUE,"GENERAL";"TAB5",#N/A,TRUE,"GENERAL"}</definedName>
    <definedName name="__v5" hidden="1">{"TAB1",#N/A,TRUE,"GENERAL";"TAB2",#N/A,TRUE,"GENERAL";"TAB3",#N/A,TRUE,"GENERAL";"TAB4",#N/A,TRUE,"GENERAL";"TAB5",#N/A,TRUE,"GENERAL"}</definedName>
    <definedName name="__v6" localSheetId="1" hidden="1">{"TAB1",#N/A,TRUE,"GENERAL";"TAB2",#N/A,TRUE,"GENERAL";"TAB3",#N/A,TRUE,"GENERAL";"TAB4",#N/A,TRUE,"GENERAL";"TAB5",#N/A,TRUE,"GENERAL"}</definedName>
    <definedName name="__v6" localSheetId="2" hidden="1">{"TAB1",#N/A,TRUE,"GENERAL";"TAB2",#N/A,TRUE,"GENERAL";"TAB3",#N/A,TRUE,"GENERAL";"TAB4",#N/A,TRUE,"GENERAL";"TAB5",#N/A,TRUE,"GENERAL"}</definedName>
    <definedName name="__v6" localSheetId="3" hidden="1">{"TAB1",#N/A,TRUE,"GENERAL";"TAB2",#N/A,TRUE,"GENERAL";"TAB3",#N/A,TRUE,"GENERAL";"TAB4",#N/A,TRUE,"GENERAL";"TAB5",#N/A,TRUE,"GENERAL"}</definedName>
    <definedName name="__v6" hidden="1">{"TAB1",#N/A,TRUE,"GENERAL";"TAB2",#N/A,TRUE,"GENERAL";"TAB3",#N/A,TRUE,"GENERAL";"TAB4",#N/A,TRUE,"GENERAL";"TAB5",#N/A,TRUE,"GENERAL"}</definedName>
    <definedName name="__v7" localSheetId="1" hidden="1">{"via1",#N/A,TRUE,"general";"via2",#N/A,TRUE,"general";"via3",#N/A,TRUE,"general"}</definedName>
    <definedName name="__v7" localSheetId="2" hidden="1">{"via1",#N/A,TRUE,"general";"via2",#N/A,TRUE,"general";"via3",#N/A,TRUE,"general"}</definedName>
    <definedName name="__v7" localSheetId="3" hidden="1">{"via1",#N/A,TRUE,"general";"via2",#N/A,TRUE,"general";"via3",#N/A,TRUE,"general"}</definedName>
    <definedName name="__v7" hidden="1">{"via1",#N/A,TRUE,"general";"via2",#N/A,TRUE,"general";"via3",#N/A,TRUE,"general"}</definedName>
    <definedName name="__v8" localSheetId="1" hidden="1">{"TAB1",#N/A,TRUE,"GENERAL";"TAB2",#N/A,TRUE,"GENERAL";"TAB3",#N/A,TRUE,"GENERAL";"TAB4",#N/A,TRUE,"GENERAL";"TAB5",#N/A,TRUE,"GENERAL"}</definedName>
    <definedName name="__v8" localSheetId="2" hidden="1">{"TAB1",#N/A,TRUE,"GENERAL";"TAB2",#N/A,TRUE,"GENERAL";"TAB3",#N/A,TRUE,"GENERAL";"TAB4",#N/A,TRUE,"GENERAL";"TAB5",#N/A,TRUE,"GENERAL"}</definedName>
    <definedName name="__v8" localSheetId="3" hidden="1">{"TAB1",#N/A,TRUE,"GENERAL";"TAB2",#N/A,TRUE,"GENERAL";"TAB3",#N/A,TRUE,"GENERAL";"TAB4",#N/A,TRUE,"GENERAL";"TAB5",#N/A,TRUE,"GENERAL"}</definedName>
    <definedName name="__v8" hidden="1">{"TAB1",#N/A,TRUE,"GENERAL";"TAB2",#N/A,TRUE,"GENERAL";"TAB3",#N/A,TRUE,"GENERAL";"TAB4",#N/A,TRUE,"GENERAL";"TAB5",#N/A,TRUE,"GENERAL"}</definedName>
    <definedName name="__v9" localSheetId="1" hidden="1">{"TAB1",#N/A,TRUE,"GENERAL";"TAB2",#N/A,TRUE,"GENERAL";"TAB3",#N/A,TRUE,"GENERAL";"TAB4",#N/A,TRUE,"GENERAL";"TAB5",#N/A,TRUE,"GENERAL"}</definedName>
    <definedName name="__v9" localSheetId="2" hidden="1">{"TAB1",#N/A,TRUE,"GENERAL";"TAB2",#N/A,TRUE,"GENERAL";"TAB3",#N/A,TRUE,"GENERAL";"TAB4",#N/A,TRUE,"GENERAL";"TAB5",#N/A,TRUE,"GENERAL"}</definedName>
    <definedName name="__v9" localSheetId="3" hidden="1">{"TAB1",#N/A,TRUE,"GENERAL";"TAB2",#N/A,TRUE,"GENERAL";"TAB3",#N/A,TRUE,"GENERAL";"TAB4",#N/A,TRUE,"GENERAL";"TAB5",#N/A,TRUE,"GENERAL"}</definedName>
    <definedName name="__v9" hidden="1">{"TAB1",#N/A,TRUE,"GENERAL";"TAB2",#N/A,TRUE,"GENERAL";"TAB3",#N/A,TRUE,"GENERAL";"TAB4",#N/A,TRUE,"GENERAL";"TAB5",#N/A,TRUE,"GENERAL"}</definedName>
    <definedName name="__vfv4" localSheetId="1" hidden="1">{"via1",#N/A,TRUE,"general";"via2",#N/A,TRUE,"general";"via3",#N/A,TRUE,"general"}</definedName>
    <definedName name="__vfv4" localSheetId="2" hidden="1">{"via1",#N/A,TRUE,"general";"via2",#N/A,TRUE,"general";"via3",#N/A,TRUE,"general"}</definedName>
    <definedName name="__vfv4" localSheetId="3" hidden="1">{"via1",#N/A,TRUE,"general";"via2",#N/A,TRUE,"general";"via3",#N/A,TRUE,"general"}</definedName>
    <definedName name="__vfv4" hidden="1">{"via1",#N/A,TRUE,"general";"via2",#N/A,TRUE,"general";"via3",#N/A,TRUE,"general"}</definedName>
    <definedName name="__x1" localSheetId="1" hidden="1">{"TAB1",#N/A,TRUE,"GENERAL";"TAB2",#N/A,TRUE,"GENERAL";"TAB3",#N/A,TRUE,"GENERAL";"TAB4",#N/A,TRUE,"GENERAL";"TAB5",#N/A,TRUE,"GENERAL"}</definedName>
    <definedName name="__x1" localSheetId="2" hidden="1">{"TAB1",#N/A,TRUE,"GENERAL";"TAB2",#N/A,TRUE,"GENERAL";"TAB3",#N/A,TRUE,"GENERAL";"TAB4",#N/A,TRUE,"GENERAL";"TAB5",#N/A,TRUE,"GENERAL"}</definedName>
    <definedName name="__x1" localSheetId="3" hidden="1">{"TAB1",#N/A,TRUE,"GENERAL";"TAB2",#N/A,TRUE,"GENERAL";"TAB3",#N/A,TRUE,"GENERAL";"TAB4",#N/A,TRUE,"GENERAL";"TAB5",#N/A,TRUE,"GENERAL"}</definedName>
    <definedName name="__x1" hidden="1">{"TAB1",#N/A,TRUE,"GENERAL";"TAB2",#N/A,TRUE,"GENERAL";"TAB3",#N/A,TRUE,"GENERAL";"TAB4",#N/A,TRUE,"GENERAL";"TAB5",#N/A,TRUE,"GENERAL"}</definedName>
    <definedName name="__x2" localSheetId="1" hidden="1">{"via1",#N/A,TRUE,"general";"via2",#N/A,TRUE,"general";"via3",#N/A,TRUE,"general"}</definedName>
    <definedName name="__x2" localSheetId="2" hidden="1">{"via1",#N/A,TRUE,"general";"via2",#N/A,TRUE,"general";"via3",#N/A,TRUE,"general"}</definedName>
    <definedName name="__x2" localSheetId="3" hidden="1">{"via1",#N/A,TRUE,"general";"via2",#N/A,TRUE,"general";"via3",#N/A,TRUE,"general"}</definedName>
    <definedName name="__x2" hidden="1">{"via1",#N/A,TRUE,"general";"via2",#N/A,TRUE,"general";"via3",#N/A,TRUE,"general"}</definedName>
    <definedName name="__x3" localSheetId="1" hidden="1">{"via1",#N/A,TRUE,"general";"via2",#N/A,TRUE,"general";"via3",#N/A,TRUE,"general"}</definedName>
    <definedName name="__x3" localSheetId="2" hidden="1">{"via1",#N/A,TRUE,"general";"via2",#N/A,TRUE,"general";"via3",#N/A,TRUE,"general"}</definedName>
    <definedName name="__x3" localSheetId="3" hidden="1">{"via1",#N/A,TRUE,"general";"via2",#N/A,TRUE,"general";"via3",#N/A,TRUE,"general"}</definedName>
    <definedName name="__x3" hidden="1">{"via1",#N/A,TRUE,"general";"via2",#N/A,TRUE,"general";"via3",#N/A,TRUE,"general"}</definedName>
    <definedName name="__x4" localSheetId="1" hidden="1">{"via1",#N/A,TRUE,"general";"via2",#N/A,TRUE,"general";"via3",#N/A,TRUE,"general"}</definedName>
    <definedName name="__x4" localSheetId="2" hidden="1">{"via1",#N/A,TRUE,"general";"via2",#N/A,TRUE,"general";"via3",#N/A,TRUE,"general"}</definedName>
    <definedName name="__x4" localSheetId="3" hidden="1">{"via1",#N/A,TRUE,"general";"via2",#N/A,TRUE,"general";"via3",#N/A,TRUE,"general"}</definedName>
    <definedName name="__x4" hidden="1">{"via1",#N/A,TRUE,"general";"via2",#N/A,TRUE,"general";"via3",#N/A,TRUE,"general"}</definedName>
    <definedName name="__x5" localSheetId="1" hidden="1">{"TAB1",#N/A,TRUE,"GENERAL";"TAB2",#N/A,TRUE,"GENERAL";"TAB3",#N/A,TRUE,"GENERAL";"TAB4",#N/A,TRUE,"GENERAL";"TAB5",#N/A,TRUE,"GENERAL"}</definedName>
    <definedName name="__x5" localSheetId="2" hidden="1">{"TAB1",#N/A,TRUE,"GENERAL";"TAB2",#N/A,TRUE,"GENERAL";"TAB3",#N/A,TRUE,"GENERAL";"TAB4",#N/A,TRUE,"GENERAL";"TAB5",#N/A,TRUE,"GENERAL"}</definedName>
    <definedName name="__x5" localSheetId="3" hidden="1">{"TAB1",#N/A,TRUE,"GENERAL";"TAB2",#N/A,TRUE,"GENERAL";"TAB3",#N/A,TRUE,"GENERAL";"TAB4",#N/A,TRUE,"GENERAL";"TAB5",#N/A,TRUE,"GENERAL"}</definedName>
    <definedName name="__x5" hidden="1">{"TAB1",#N/A,TRUE,"GENERAL";"TAB2",#N/A,TRUE,"GENERAL";"TAB3",#N/A,TRUE,"GENERAL";"TAB4",#N/A,TRUE,"GENERAL";"TAB5",#N/A,TRUE,"GENERAL"}</definedName>
    <definedName name="__x6" localSheetId="1" hidden="1">{"TAB1",#N/A,TRUE,"GENERAL";"TAB2",#N/A,TRUE,"GENERAL";"TAB3",#N/A,TRUE,"GENERAL";"TAB4",#N/A,TRUE,"GENERAL";"TAB5",#N/A,TRUE,"GENERAL"}</definedName>
    <definedName name="__x6" localSheetId="2" hidden="1">{"TAB1",#N/A,TRUE,"GENERAL";"TAB2",#N/A,TRUE,"GENERAL";"TAB3",#N/A,TRUE,"GENERAL";"TAB4",#N/A,TRUE,"GENERAL";"TAB5",#N/A,TRUE,"GENERAL"}</definedName>
    <definedName name="__x6" localSheetId="3" hidden="1">{"TAB1",#N/A,TRUE,"GENERAL";"TAB2",#N/A,TRUE,"GENERAL";"TAB3",#N/A,TRUE,"GENERAL";"TAB4",#N/A,TRUE,"GENERAL";"TAB5",#N/A,TRUE,"GENERAL"}</definedName>
    <definedName name="__x6" hidden="1">{"TAB1",#N/A,TRUE,"GENERAL";"TAB2",#N/A,TRUE,"GENERAL";"TAB3",#N/A,TRUE,"GENERAL";"TAB4",#N/A,TRUE,"GENERAL";"TAB5",#N/A,TRUE,"GENERAL"}</definedName>
    <definedName name="__x7" localSheetId="1" hidden="1">{"TAB1",#N/A,TRUE,"GENERAL";"TAB2",#N/A,TRUE,"GENERAL";"TAB3",#N/A,TRUE,"GENERAL";"TAB4",#N/A,TRUE,"GENERAL";"TAB5",#N/A,TRUE,"GENERAL"}</definedName>
    <definedName name="__x7" localSheetId="2" hidden="1">{"TAB1",#N/A,TRUE,"GENERAL";"TAB2",#N/A,TRUE,"GENERAL";"TAB3",#N/A,TRUE,"GENERAL";"TAB4",#N/A,TRUE,"GENERAL";"TAB5",#N/A,TRUE,"GENERAL"}</definedName>
    <definedName name="__x7" localSheetId="3" hidden="1">{"TAB1",#N/A,TRUE,"GENERAL";"TAB2",#N/A,TRUE,"GENERAL";"TAB3",#N/A,TRUE,"GENERAL";"TAB4",#N/A,TRUE,"GENERAL";"TAB5",#N/A,TRUE,"GENERAL"}</definedName>
    <definedName name="__x7" hidden="1">{"TAB1",#N/A,TRUE,"GENERAL";"TAB2",#N/A,TRUE,"GENERAL";"TAB3",#N/A,TRUE,"GENERAL";"TAB4",#N/A,TRUE,"GENERAL";"TAB5",#N/A,TRUE,"GENERAL"}</definedName>
    <definedName name="__x8" localSheetId="1" hidden="1">{"via1",#N/A,TRUE,"general";"via2",#N/A,TRUE,"general";"via3",#N/A,TRUE,"general"}</definedName>
    <definedName name="__x8" localSheetId="2" hidden="1">{"via1",#N/A,TRUE,"general";"via2",#N/A,TRUE,"general";"via3",#N/A,TRUE,"general"}</definedName>
    <definedName name="__x8" localSheetId="3" hidden="1">{"via1",#N/A,TRUE,"general";"via2",#N/A,TRUE,"general";"via3",#N/A,TRUE,"general"}</definedName>
    <definedName name="__x8" hidden="1">{"via1",#N/A,TRUE,"general";"via2",#N/A,TRUE,"general";"via3",#N/A,TRUE,"general"}</definedName>
    <definedName name="__x9" localSheetId="1" hidden="1">{"TAB1",#N/A,TRUE,"GENERAL";"TAB2",#N/A,TRUE,"GENERAL";"TAB3",#N/A,TRUE,"GENERAL";"TAB4",#N/A,TRUE,"GENERAL";"TAB5",#N/A,TRUE,"GENERAL"}</definedName>
    <definedName name="__x9" localSheetId="2" hidden="1">{"TAB1",#N/A,TRUE,"GENERAL";"TAB2",#N/A,TRUE,"GENERAL";"TAB3",#N/A,TRUE,"GENERAL";"TAB4",#N/A,TRUE,"GENERAL";"TAB5",#N/A,TRUE,"GENERAL"}</definedName>
    <definedName name="__x9" localSheetId="3" hidden="1">{"TAB1",#N/A,TRUE,"GENERAL";"TAB2",#N/A,TRUE,"GENERAL";"TAB3",#N/A,TRUE,"GENERAL";"TAB4",#N/A,TRUE,"GENERAL";"TAB5",#N/A,TRUE,"GENERAL"}</definedName>
    <definedName name="__x9" hidden="1">{"TAB1",#N/A,TRUE,"GENERAL";"TAB2",#N/A,TRUE,"GENERAL";"TAB3",#N/A,TRUE,"GENERAL";"TAB4",#N/A,TRUE,"GENERAL";"TAB5",#N/A,TRUE,"GENERAL"}</definedName>
    <definedName name="__y2" localSheetId="1" hidden="1">{"TAB1",#N/A,TRUE,"GENERAL";"TAB2",#N/A,TRUE,"GENERAL";"TAB3",#N/A,TRUE,"GENERAL";"TAB4",#N/A,TRUE,"GENERAL";"TAB5",#N/A,TRUE,"GENERAL"}</definedName>
    <definedName name="__y2" localSheetId="2" hidden="1">{"TAB1",#N/A,TRUE,"GENERAL";"TAB2",#N/A,TRUE,"GENERAL";"TAB3",#N/A,TRUE,"GENERAL";"TAB4",#N/A,TRUE,"GENERAL";"TAB5",#N/A,TRUE,"GENERAL"}</definedName>
    <definedName name="__y2" localSheetId="3" hidden="1">{"TAB1",#N/A,TRUE,"GENERAL";"TAB2",#N/A,TRUE,"GENERAL";"TAB3",#N/A,TRUE,"GENERAL";"TAB4",#N/A,TRUE,"GENERAL";"TAB5",#N/A,TRUE,"GENERAL"}</definedName>
    <definedName name="__y2" hidden="1">{"TAB1",#N/A,TRUE,"GENERAL";"TAB2",#N/A,TRUE,"GENERAL";"TAB3",#N/A,TRUE,"GENERAL";"TAB4",#N/A,TRUE,"GENERAL";"TAB5",#N/A,TRUE,"GENERAL"}</definedName>
    <definedName name="__y3" localSheetId="1" hidden="1">{"via1",#N/A,TRUE,"general";"via2",#N/A,TRUE,"general";"via3",#N/A,TRUE,"general"}</definedName>
    <definedName name="__y3" localSheetId="2" hidden="1">{"via1",#N/A,TRUE,"general";"via2",#N/A,TRUE,"general";"via3",#N/A,TRUE,"general"}</definedName>
    <definedName name="__y3" localSheetId="3" hidden="1">{"via1",#N/A,TRUE,"general";"via2",#N/A,TRUE,"general";"via3",#N/A,TRUE,"general"}</definedName>
    <definedName name="__y3" hidden="1">{"via1",#N/A,TRUE,"general";"via2",#N/A,TRUE,"general";"via3",#N/A,TRUE,"general"}</definedName>
    <definedName name="__y4" localSheetId="1" hidden="1">{"via1",#N/A,TRUE,"general";"via2",#N/A,TRUE,"general";"via3",#N/A,TRUE,"general"}</definedName>
    <definedName name="__y4" localSheetId="2" hidden="1">{"via1",#N/A,TRUE,"general";"via2",#N/A,TRUE,"general";"via3",#N/A,TRUE,"general"}</definedName>
    <definedName name="__y4" localSheetId="3" hidden="1">{"via1",#N/A,TRUE,"general";"via2",#N/A,TRUE,"general";"via3",#N/A,TRUE,"general"}</definedName>
    <definedName name="__y4" hidden="1">{"via1",#N/A,TRUE,"general";"via2",#N/A,TRUE,"general";"via3",#N/A,TRUE,"general"}</definedName>
    <definedName name="__y5" localSheetId="1" hidden="1">{"TAB1",#N/A,TRUE,"GENERAL";"TAB2",#N/A,TRUE,"GENERAL";"TAB3",#N/A,TRUE,"GENERAL";"TAB4",#N/A,TRUE,"GENERAL";"TAB5",#N/A,TRUE,"GENERAL"}</definedName>
    <definedName name="__y5" localSheetId="2" hidden="1">{"TAB1",#N/A,TRUE,"GENERAL";"TAB2",#N/A,TRUE,"GENERAL";"TAB3",#N/A,TRUE,"GENERAL";"TAB4",#N/A,TRUE,"GENERAL";"TAB5",#N/A,TRUE,"GENERAL"}</definedName>
    <definedName name="__y5" localSheetId="3" hidden="1">{"TAB1",#N/A,TRUE,"GENERAL";"TAB2",#N/A,TRUE,"GENERAL";"TAB3",#N/A,TRUE,"GENERAL";"TAB4",#N/A,TRUE,"GENERAL";"TAB5",#N/A,TRUE,"GENERAL"}</definedName>
    <definedName name="__y5" hidden="1">{"TAB1",#N/A,TRUE,"GENERAL";"TAB2",#N/A,TRUE,"GENERAL";"TAB3",#N/A,TRUE,"GENERAL";"TAB4",#N/A,TRUE,"GENERAL";"TAB5",#N/A,TRUE,"GENERAL"}</definedName>
    <definedName name="__y6" localSheetId="1" hidden="1">{"via1",#N/A,TRUE,"general";"via2",#N/A,TRUE,"general";"via3",#N/A,TRUE,"general"}</definedName>
    <definedName name="__y6" localSheetId="2" hidden="1">{"via1",#N/A,TRUE,"general";"via2",#N/A,TRUE,"general";"via3",#N/A,TRUE,"general"}</definedName>
    <definedName name="__y6" localSheetId="3" hidden="1">{"via1",#N/A,TRUE,"general";"via2",#N/A,TRUE,"general";"via3",#N/A,TRUE,"general"}</definedName>
    <definedName name="__y6" hidden="1">{"via1",#N/A,TRUE,"general";"via2",#N/A,TRUE,"general";"via3",#N/A,TRUE,"general"}</definedName>
    <definedName name="__y7" localSheetId="1" hidden="1">{"via1",#N/A,TRUE,"general";"via2",#N/A,TRUE,"general";"via3",#N/A,TRUE,"general"}</definedName>
    <definedName name="__y7" localSheetId="2" hidden="1">{"via1",#N/A,TRUE,"general";"via2",#N/A,TRUE,"general";"via3",#N/A,TRUE,"general"}</definedName>
    <definedName name="__y7" localSheetId="3" hidden="1">{"via1",#N/A,TRUE,"general";"via2",#N/A,TRUE,"general";"via3",#N/A,TRUE,"general"}</definedName>
    <definedName name="__y7" hidden="1">{"via1",#N/A,TRUE,"general";"via2",#N/A,TRUE,"general";"via3",#N/A,TRUE,"general"}</definedName>
    <definedName name="__y8" localSheetId="1" hidden="1">{"via1",#N/A,TRUE,"general";"via2",#N/A,TRUE,"general";"via3",#N/A,TRUE,"general"}</definedName>
    <definedName name="__y8" localSheetId="2" hidden="1">{"via1",#N/A,TRUE,"general";"via2",#N/A,TRUE,"general";"via3",#N/A,TRUE,"general"}</definedName>
    <definedName name="__y8" localSheetId="3" hidden="1">{"via1",#N/A,TRUE,"general";"via2",#N/A,TRUE,"general";"via3",#N/A,TRUE,"general"}</definedName>
    <definedName name="__y8" hidden="1">{"via1",#N/A,TRUE,"general";"via2",#N/A,TRUE,"general";"via3",#N/A,TRUE,"general"}</definedName>
    <definedName name="__y9" localSheetId="1" hidden="1">{"TAB1",#N/A,TRUE,"GENERAL";"TAB2",#N/A,TRUE,"GENERAL";"TAB3",#N/A,TRUE,"GENERAL";"TAB4",#N/A,TRUE,"GENERAL";"TAB5",#N/A,TRUE,"GENERAL"}</definedName>
    <definedName name="__y9" localSheetId="2" hidden="1">{"TAB1",#N/A,TRUE,"GENERAL";"TAB2",#N/A,TRUE,"GENERAL";"TAB3",#N/A,TRUE,"GENERAL";"TAB4",#N/A,TRUE,"GENERAL";"TAB5",#N/A,TRUE,"GENERAL"}</definedName>
    <definedName name="__y9" localSheetId="3" hidden="1">{"TAB1",#N/A,TRUE,"GENERAL";"TAB2",#N/A,TRUE,"GENERAL";"TAB3",#N/A,TRUE,"GENERAL";"TAB4",#N/A,TRUE,"GENERAL";"TAB5",#N/A,TRUE,"GENERAL"}</definedName>
    <definedName name="__y9" hidden="1">{"TAB1",#N/A,TRUE,"GENERAL";"TAB2",#N/A,TRUE,"GENERAL";"TAB3",#N/A,TRUE,"GENERAL";"TAB4",#N/A,TRUE,"GENERAL";"TAB5",#N/A,TRUE,"GENERAL"}</definedName>
    <definedName name="__z1" localSheetId="1" hidden="1">{"TAB1",#N/A,TRUE,"GENERAL";"TAB2",#N/A,TRUE,"GENERAL";"TAB3",#N/A,TRUE,"GENERAL";"TAB4",#N/A,TRUE,"GENERAL";"TAB5",#N/A,TRUE,"GENERAL"}</definedName>
    <definedName name="__z1" localSheetId="2" hidden="1">{"TAB1",#N/A,TRUE,"GENERAL";"TAB2",#N/A,TRUE,"GENERAL";"TAB3",#N/A,TRUE,"GENERAL";"TAB4",#N/A,TRUE,"GENERAL";"TAB5",#N/A,TRUE,"GENERAL"}</definedName>
    <definedName name="__z1" localSheetId="3" hidden="1">{"TAB1",#N/A,TRUE,"GENERAL";"TAB2",#N/A,TRUE,"GENERAL";"TAB3",#N/A,TRUE,"GENERAL";"TAB4",#N/A,TRUE,"GENERAL";"TAB5",#N/A,TRUE,"GENERAL"}</definedName>
    <definedName name="__z1" hidden="1">{"TAB1",#N/A,TRUE,"GENERAL";"TAB2",#N/A,TRUE,"GENERAL";"TAB3",#N/A,TRUE,"GENERAL";"TAB4",#N/A,TRUE,"GENERAL";"TAB5",#N/A,TRUE,"GENERAL"}</definedName>
    <definedName name="__z2" localSheetId="1" hidden="1">{"via1",#N/A,TRUE,"general";"via2",#N/A,TRUE,"general";"via3",#N/A,TRUE,"general"}</definedName>
    <definedName name="__z2" localSheetId="2" hidden="1">{"via1",#N/A,TRUE,"general";"via2",#N/A,TRUE,"general";"via3",#N/A,TRUE,"general"}</definedName>
    <definedName name="__z2" localSheetId="3" hidden="1">{"via1",#N/A,TRUE,"general";"via2",#N/A,TRUE,"general";"via3",#N/A,TRUE,"general"}</definedName>
    <definedName name="__z2" hidden="1">{"via1",#N/A,TRUE,"general";"via2",#N/A,TRUE,"general";"via3",#N/A,TRUE,"general"}</definedName>
    <definedName name="__z3" localSheetId="1" hidden="1">{"via1",#N/A,TRUE,"general";"via2",#N/A,TRUE,"general";"via3",#N/A,TRUE,"general"}</definedName>
    <definedName name="__z3" localSheetId="2" hidden="1">{"via1",#N/A,TRUE,"general";"via2",#N/A,TRUE,"general";"via3",#N/A,TRUE,"general"}</definedName>
    <definedName name="__z3" localSheetId="3" hidden="1">{"via1",#N/A,TRUE,"general";"via2",#N/A,TRUE,"general";"via3",#N/A,TRUE,"general"}</definedName>
    <definedName name="__z3" hidden="1">{"via1",#N/A,TRUE,"general";"via2",#N/A,TRUE,"general";"via3",#N/A,TRUE,"general"}</definedName>
    <definedName name="__z4" localSheetId="1" hidden="1">{"TAB1",#N/A,TRUE,"GENERAL";"TAB2",#N/A,TRUE,"GENERAL";"TAB3",#N/A,TRUE,"GENERAL";"TAB4",#N/A,TRUE,"GENERAL";"TAB5",#N/A,TRUE,"GENERAL"}</definedName>
    <definedName name="__z4" localSheetId="2" hidden="1">{"TAB1",#N/A,TRUE,"GENERAL";"TAB2",#N/A,TRUE,"GENERAL";"TAB3",#N/A,TRUE,"GENERAL";"TAB4",#N/A,TRUE,"GENERAL";"TAB5",#N/A,TRUE,"GENERAL"}</definedName>
    <definedName name="__z4" localSheetId="3" hidden="1">{"TAB1",#N/A,TRUE,"GENERAL";"TAB2",#N/A,TRUE,"GENERAL";"TAB3",#N/A,TRUE,"GENERAL";"TAB4",#N/A,TRUE,"GENERAL";"TAB5",#N/A,TRUE,"GENERAL"}</definedName>
    <definedName name="__z4" hidden="1">{"TAB1",#N/A,TRUE,"GENERAL";"TAB2",#N/A,TRUE,"GENERAL";"TAB3",#N/A,TRUE,"GENERAL";"TAB4",#N/A,TRUE,"GENERAL";"TAB5",#N/A,TRUE,"GENERAL"}</definedName>
    <definedName name="__z5" localSheetId="1" hidden="1">{"via1",#N/A,TRUE,"general";"via2",#N/A,TRUE,"general";"via3",#N/A,TRUE,"general"}</definedName>
    <definedName name="__z5" localSheetId="2" hidden="1">{"via1",#N/A,TRUE,"general";"via2",#N/A,TRUE,"general";"via3",#N/A,TRUE,"general"}</definedName>
    <definedName name="__z5" localSheetId="3" hidden="1">{"via1",#N/A,TRUE,"general";"via2",#N/A,TRUE,"general";"via3",#N/A,TRUE,"general"}</definedName>
    <definedName name="__z5" hidden="1">{"via1",#N/A,TRUE,"general";"via2",#N/A,TRUE,"general";"via3",#N/A,TRUE,"general"}</definedName>
    <definedName name="__z6" localSheetId="1" hidden="1">{"TAB1",#N/A,TRUE,"GENERAL";"TAB2",#N/A,TRUE,"GENERAL";"TAB3",#N/A,TRUE,"GENERAL";"TAB4",#N/A,TRUE,"GENERAL";"TAB5",#N/A,TRUE,"GENERAL"}</definedName>
    <definedName name="__z6" localSheetId="2" hidden="1">{"TAB1",#N/A,TRUE,"GENERAL";"TAB2",#N/A,TRUE,"GENERAL";"TAB3",#N/A,TRUE,"GENERAL";"TAB4",#N/A,TRUE,"GENERAL";"TAB5",#N/A,TRUE,"GENERAL"}</definedName>
    <definedName name="__z6" localSheetId="3" hidden="1">{"TAB1",#N/A,TRUE,"GENERAL";"TAB2",#N/A,TRUE,"GENERAL";"TAB3",#N/A,TRUE,"GENERAL";"TAB4",#N/A,TRUE,"GENERAL";"TAB5",#N/A,TRUE,"GENERAL"}</definedName>
    <definedName name="__z6" hidden="1">{"TAB1",#N/A,TRUE,"GENERAL";"TAB2",#N/A,TRUE,"GENERAL";"TAB3",#N/A,TRUE,"GENERAL";"TAB4",#N/A,TRUE,"GENERAL";"TAB5",#N/A,TRUE,"GENERAL"}</definedName>
    <definedName name="_02A028" localSheetId="1">[4]materiales!#REF!</definedName>
    <definedName name="_02A028" localSheetId="3">[4]materiales!#REF!</definedName>
    <definedName name="_02A028">[4]materiales!#REF!</definedName>
    <definedName name="_02B029" localSheetId="1">[4]materiales!#REF!</definedName>
    <definedName name="_02B029" localSheetId="3">[4]materiales!#REF!</definedName>
    <definedName name="_02B029">[4]materiales!#REF!</definedName>
    <definedName name="_02B030" localSheetId="1">[4]materiales!#REF!</definedName>
    <definedName name="_02B030" localSheetId="3">[4]materiales!#REF!</definedName>
    <definedName name="_02B030">[4]materiales!#REF!</definedName>
    <definedName name="_04A05" localSheetId="1">[4]materiales!#REF!</definedName>
    <definedName name="_04A05" localSheetId="3">[4]materiales!#REF!</definedName>
    <definedName name="_04A05">[4]materiales!#REF!</definedName>
    <definedName name="_06H0054" localSheetId="1">[4]materiales!#REF!</definedName>
    <definedName name="_06H0054" localSheetId="3">[4]materiales!#REF!</definedName>
    <definedName name="_06H0054">[4]materiales!#REF!</definedName>
    <definedName name="_07C001" localSheetId="1">[4]materiales!#REF!</definedName>
    <definedName name="_07C001" localSheetId="3">[4]materiales!#REF!</definedName>
    <definedName name="_07C001">[4]materiales!#REF!</definedName>
    <definedName name="_08A089" localSheetId="1">[4]materiales!#REF!</definedName>
    <definedName name="_08A089" localSheetId="3">[4]materiales!#REF!</definedName>
    <definedName name="_08A089">[4]materiales!#REF!</definedName>
    <definedName name="_10C023" localSheetId="1">[4]materiales!#REF!</definedName>
    <definedName name="_10C023" localSheetId="3">[4]materiales!#REF!</definedName>
    <definedName name="_10C023">[4]materiales!#REF!</definedName>
    <definedName name="_10C045" localSheetId="1">[4]materiales!#REF!</definedName>
    <definedName name="_10C045" localSheetId="3">[4]materiales!#REF!</definedName>
    <definedName name="_10C045">[4]materiales!#REF!</definedName>
    <definedName name="_10D010" localSheetId="1">[4]materiales!#REF!</definedName>
    <definedName name="_10D010" localSheetId="3">[4]materiales!#REF!</definedName>
    <definedName name="_10D010">[4]materiales!#REF!</definedName>
    <definedName name="_10M001" localSheetId="1">[4]materiales!#REF!</definedName>
    <definedName name="_10M001" localSheetId="3">[4]materiales!#REF!</definedName>
    <definedName name="_10M001">[4]materiales!#REF!</definedName>
    <definedName name="_11B032" localSheetId="1">[4]materiales!#REF!</definedName>
    <definedName name="_11B032" localSheetId="3">[4]materiales!#REF!</definedName>
    <definedName name="_11B032">[4]materiales!#REF!</definedName>
    <definedName name="_11B033" localSheetId="1">[4]materiales!#REF!</definedName>
    <definedName name="_11B033" localSheetId="3">[4]materiales!#REF!</definedName>
    <definedName name="_11B033">[4]materiales!#REF!</definedName>
    <definedName name="_11B034" localSheetId="1">[4]materiales!#REF!</definedName>
    <definedName name="_11B034" localSheetId="3">[4]materiales!#REF!</definedName>
    <definedName name="_11B034">[4]materiales!#REF!</definedName>
    <definedName name="_11Z100" localSheetId="1">[4]materiales!#REF!</definedName>
    <definedName name="_11Z100" localSheetId="3">[4]materiales!#REF!</definedName>
    <definedName name="_11Z100">[4]materiales!#REF!</definedName>
    <definedName name="_12B006" localSheetId="1">[4]materiales!#REF!</definedName>
    <definedName name="_12B006" localSheetId="3">[4]materiales!#REF!</definedName>
    <definedName name="_12B006">[4]materiales!#REF!</definedName>
    <definedName name="_12bcb" localSheetId="1">[4]materiales!#REF!</definedName>
    <definedName name="_12bcb" localSheetId="3">[4]materiales!#REF!</definedName>
    <definedName name="_12bcb">[4]materiales!#REF!</definedName>
    <definedName name="_13B085" localSheetId="1">[4]materiales!#REF!</definedName>
    <definedName name="_13B085" localSheetId="3">[4]materiales!#REF!</definedName>
    <definedName name="_13B085">[4]materiales!#REF!</definedName>
    <definedName name="_13B151" localSheetId="1">[4]materiales!#REF!</definedName>
    <definedName name="_13B151" localSheetId="3">[4]materiales!#REF!</definedName>
    <definedName name="_13B151">[4]materiales!#REF!</definedName>
    <definedName name="_13B200" localSheetId="1">[4]materiales!#REF!</definedName>
    <definedName name="_13B200" localSheetId="3">[4]materiales!#REF!</definedName>
    <definedName name="_13B200">[4]materiales!#REF!</definedName>
    <definedName name="_13H099" localSheetId="1">[4]materiales!#REF!</definedName>
    <definedName name="_13H099" localSheetId="3">[4]materiales!#REF!</definedName>
    <definedName name="_13H099">[4]materiales!#REF!</definedName>
    <definedName name="_19F002" localSheetId="1">[4]materiales!#REF!</definedName>
    <definedName name="_19F002" localSheetId="3">[4]materiales!#REF!</definedName>
    <definedName name="_19F002">[4]materiales!#REF!</definedName>
    <definedName name="_19F003" localSheetId="1">[4]materiales!#REF!</definedName>
    <definedName name="_19F003" localSheetId="3">[4]materiales!#REF!</definedName>
    <definedName name="_19F003">[4]materiales!#REF!</definedName>
    <definedName name="_19F004" localSheetId="1">[4]materiales!#REF!</definedName>
    <definedName name="_19F004" localSheetId="3">[4]materiales!#REF!</definedName>
    <definedName name="_19F004">[4]materiales!#REF!</definedName>
    <definedName name="_22A018" localSheetId="1">[4]materiales!#REF!</definedName>
    <definedName name="_22A018" localSheetId="3">[4]materiales!#REF!</definedName>
    <definedName name="_22A018">[4]materiales!#REF!</definedName>
    <definedName name="_22A047" localSheetId="1">[4]materiales!#REF!</definedName>
    <definedName name="_22A047" localSheetId="3">[4]materiales!#REF!</definedName>
    <definedName name="_22A047">[4]materiales!#REF!</definedName>
    <definedName name="_22A061" localSheetId="1">[4]materiales!#REF!</definedName>
    <definedName name="_22A061" localSheetId="3">[4]materiales!#REF!</definedName>
    <definedName name="_22A061">[4]materiales!#REF!</definedName>
    <definedName name="_22A062" localSheetId="1">[4]materiales!#REF!</definedName>
    <definedName name="_22A062" localSheetId="3">[4]materiales!#REF!</definedName>
    <definedName name="_22A062">[4]materiales!#REF!</definedName>
    <definedName name="_22B013" localSheetId="1">[4]materiales!#REF!</definedName>
    <definedName name="_22B013" localSheetId="3">[4]materiales!#REF!</definedName>
    <definedName name="_22B013">[4]materiales!#REF!</definedName>
    <definedName name="_22B016" localSheetId="1">[4]materiales!#REF!</definedName>
    <definedName name="_22B016" localSheetId="3">[4]materiales!#REF!</definedName>
    <definedName name="_22B016">[4]materiales!#REF!</definedName>
    <definedName name="_22B057" localSheetId="1">[4]materiales!#REF!</definedName>
    <definedName name="_22B057" localSheetId="3">[4]materiales!#REF!</definedName>
    <definedName name="_22B057">[4]materiales!#REF!</definedName>
    <definedName name="_22C001" localSheetId="1">[4]materiales!#REF!</definedName>
    <definedName name="_22C001" localSheetId="3">[4]materiales!#REF!</definedName>
    <definedName name="_22C001">[4]materiales!#REF!</definedName>
    <definedName name="_24A005" localSheetId="1">[4]materiales!#REF!</definedName>
    <definedName name="_24A005" localSheetId="3">[4]materiales!#REF!</definedName>
    <definedName name="_24A005">[4]materiales!#REF!</definedName>
    <definedName name="_27A006" localSheetId="1">[4]materiales!#REF!</definedName>
    <definedName name="_27A006" localSheetId="3">[4]materiales!#REF!</definedName>
    <definedName name="_27A006">[4]materiales!#REF!</definedName>
    <definedName name="_27A010" localSheetId="1">[4]materiales!#REF!</definedName>
    <definedName name="_27A010" localSheetId="3">[4]materiales!#REF!</definedName>
    <definedName name="_27A010">[4]materiales!#REF!</definedName>
    <definedName name="_27A013" localSheetId="1">[4]materiales!#REF!</definedName>
    <definedName name="_27A013" localSheetId="3">[4]materiales!#REF!</definedName>
    <definedName name="_27A013">[4]materiales!#REF!</definedName>
    <definedName name="_27A017" localSheetId="1">[4]materiales!#REF!</definedName>
    <definedName name="_27A017" localSheetId="3">[4]materiales!#REF!</definedName>
    <definedName name="_27A017">[4]materiales!#REF!</definedName>
    <definedName name="_27A022" localSheetId="1">[4]materiales!#REF!</definedName>
    <definedName name="_27A022" localSheetId="3">[4]materiales!#REF!</definedName>
    <definedName name="_27A022">[4]materiales!#REF!</definedName>
    <definedName name="_27A053" localSheetId="1">[4]materiales!#REF!</definedName>
    <definedName name="_27A053" localSheetId="3">[4]materiales!#REF!</definedName>
    <definedName name="_27A053">[4]materiales!#REF!</definedName>
    <definedName name="_27A068" localSheetId="1">[4]materiales!#REF!</definedName>
    <definedName name="_27A068" localSheetId="3">[4]materiales!#REF!</definedName>
    <definedName name="_27A068">[4]materiales!#REF!</definedName>
    <definedName name="_27A136" localSheetId="1">[4]materiales!#REF!</definedName>
    <definedName name="_27A136" localSheetId="3">[4]materiales!#REF!</definedName>
    <definedName name="_27A136">[4]materiales!#REF!</definedName>
    <definedName name="_27A140" localSheetId="1">[4]materiales!#REF!</definedName>
    <definedName name="_27A140" localSheetId="3">[4]materiales!#REF!</definedName>
    <definedName name="_27A140">[4]materiales!#REF!</definedName>
    <definedName name="_27A154" localSheetId="1">[4]materiales!#REF!</definedName>
    <definedName name="_27A154" localSheetId="3">[4]materiales!#REF!</definedName>
    <definedName name="_27A154">[4]materiales!#REF!</definedName>
    <definedName name="_27A189" localSheetId="1">[4]materiales!#REF!</definedName>
    <definedName name="_27A189" localSheetId="3">[4]materiales!#REF!</definedName>
    <definedName name="_27A189">[4]materiales!#REF!</definedName>
    <definedName name="_27A223" localSheetId="1">[4]materiales!#REF!</definedName>
    <definedName name="_27A223" localSheetId="3">[4]materiales!#REF!</definedName>
    <definedName name="_27A223">[4]materiales!#REF!</definedName>
    <definedName name="_27A224" localSheetId="1">[4]materiales!#REF!</definedName>
    <definedName name="_27A224" localSheetId="3">[4]materiales!#REF!</definedName>
    <definedName name="_27A224">[4]materiales!#REF!</definedName>
    <definedName name="_27A225" localSheetId="1">[4]materiales!#REF!</definedName>
    <definedName name="_27A225" localSheetId="3">[4]materiales!#REF!</definedName>
    <definedName name="_27A225">[4]materiales!#REF!</definedName>
    <definedName name="_27A227" localSheetId="1">[4]materiales!#REF!</definedName>
    <definedName name="_27A227" localSheetId="3">[4]materiales!#REF!</definedName>
    <definedName name="_27A227">[4]materiales!#REF!</definedName>
    <definedName name="_27A229" localSheetId="1">[4]materiales!#REF!</definedName>
    <definedName name="_27A229" localSheetId="3">[4]materiales!#REF!</definedName>
    <definedName name="_27A229">[4]materiales!#REF!</definedName>
    <definedName name="_27A236" localSheetId="1">[4]materiales!#REF!</definedName>
    <definedName name="_27A236" localSheetId="3">[4]materiales!#REF!</definedName>
    <definedName name="_27A236">[4]materiales!#REF!</definedName>
    <definedName name="_27A237" localSheetId="1">[4]materiales!#REF!</definedName>
    <definedName name="_27A237" localSheetId="3">[4]materiales!#REF!</definedName>
    <definedName name="_27A237">[4]materiales!#REF!</definedName>
    <definedName name="_27A238" localSheetId="1">[4]materiales!#REF!</definedName>
    <definedName name="_27A238" localSheetId="3">[4]materiales!#REF!</definedName>
    <definedName name="_27A238">[4]materiales!#REF!</definedName>
    <definedName name="_27A239" localSheetId="1">[4]materiales!#REF!</definedName>
    <definedName name="_27A239" localSheetId="3">[4]materiales!#REF!</definedName>
    <definedName name="_27A239">[4]materiales!#REF!</definedName>
    <definedName name="_27A240" localSheetId="1">[4]materiales!#REF!</definedName>
    <definedName name="_27A240" localSheetId="3">[4]materiales!#REF!</definedName>
    <definedName name="_27A240">[4]materiales!#REF!</definedName>
    <definedName name="_27A241" localSheetId="1">[4]materiales!#REF!</definedName>
    <definedName name="_27A241" localSheetId="3">[4]materiales!#REF!</definedName>
    <definedName name="_27A241">[4]materiales!#REF!</definedName>
    <definedName name="_27A242" localSheetId="1">[4]materiales!#REF!</definedName>
    <definedName name="_27A242" localSheetId="3">[4]materiales!#REF!</definedName>
    <definedName name="_27A242">[4]materiales!#REF!</definedName>
    <definedName name="_27A243" localSheetId="1">[4]materiales!#REF!</definedName>
    <definedName name="_27A243" localSheetId="3">[4]materiales!#REF!</definedName>
    <definedName name="_27A243">[4]materiales!#REF!</definedName>
    <definedName name="_27A244" localSheetId="1">[4]materiales!#REF!</definedName>
    <definedName name="_27A244" localSheetId="3">[4]materiales!#REF!</definedName>
    <definedName name="_27A244">[4]materiales!#REF!</definedName>
    <definedName name="_27A247" localSheetId="1">[4]materiales!#REF!</definedName>
    <definedName name="_27A247" localSheetId="3">[4]materiales!#REF!</definedName>
    <definedName name="_27A247">[4]materiales!#REF!</definedName>
    <definedName name="_27A252" localSheetId="1">[4]materiales!#REF!</definedName>
    <definedName name="_27A252" localSheetId="3">[4]materiales!#REF!</definedName>
    <definedName name="_27A252">[4]materiales!#REF!</definedName>
    <definedName name="_27A256" localSheetId="1">[4]materiales!#REF!</definedName>
    <definedName name="_27A256" localSheetId="3">[4]materiales!#REF!</definedName>
    <definedName name="_27A256">[4]materiales!#REF!</definedName>
    <definedName name="_27A257" localSheetId="1">[4]materiales!#REF!</definedName>
    <definedName name="_27A257" localSheetId="3">[4]materiales!#REF!</definedName>
    <definedName name="_27A257">[4]materiales!#REF!</definedName>
    <definedName name="_27A258" localSheetId="1">[4]materiales!#REF!</definedName>
    <definedName name="_27A258" localSheetId="3">[4]materiales!#REF!</definedName>
    <definedName name="_27A258">[4]materiales!#REF!</definedName>
    <definedName name="_27A259" localSheetId="1">[4]materiales!#REF!</definedName>
    <definedName name="_27A259" localSheetId="3">[4]materiales!#REF!</definedName>
    <definedName name="_27A259">[4]materiales!#REF!</definedName>
    <definedName name="_27A260" localSheetId="1">[4]materiales!#REF!</definedName>
    <definedName name="_27A260" localSheetId="3">[4]materiales!#REF!</definedName>
    <definedName name="_27A260">[4]materiales!#REF!</definedName>
    <definedName name="_27A268" localSheetId="1">[4]materiales!#REF!</definedName>
    <definedName name="_27A268" localSheetId="3">[4]materiales!#REF!</definedName>
    <definedName name="_27A268">[4]materiales!#REF!</definedName>
    <definedName name="_27A269" localSheetId="1">[4]materiales!#REF!</definedName>
    <definedName name="_27A269" localSheetId="3">[4]materiales!#REF!</definedName>
    <definedName name="_27A269">[4]materiales!#REF!</definedName>
    <definedName name="_27A274" localSheetId="1">[4]materiales!#REF!</definedName>
    <definedName name="_27A274" localSheetId="3">[4]materiales!#REF!</definedName>
    <definedName name="_27A274">[4]materiales!#REF!</definedName>
    <definedName name="_27A276" localSheetId="1">[4]materiales!#REF!</definedName>
    <definedName name="_27A276" localSheetId="3">[4]materiales!#REF!</definedName>
    <definedName name="_27A276">[4]materiales!#REF!</definedName>
    <definedName name="_27A282" localSheetId="1">[4]materiales!#REF!</definedName>
    <definedName name="_27A282" localSheetId="3">[4]materiales!#REF!</definedName>
    <definedName name="_27A282">[4]materiales!#REF!</definedName>
    <definedName name="_27A287" localSheetId="1">[4]materiales!#REF!</definedName>
    <definedName name="_27A287" localSheetId="3">[4]materiales!#REF!</definedName>
    <definedName name="_27A287">[4]materiales!#REF!</definedName>
    <definedName name="_27A288" localSheetId="1">[4]materiales!#REF!</definedName>
    <definedName name="_27A288" localSheetId="3">[4]materiales!#REF!</definedName>
    <definedName name="_27A288">[4]materiales!#REF!</definedName>
    <definedName name="_27A289" localSheetId="1">[4]materiales!#REF!</definedName>
    <definedName name="_27A289" localSheetId="3">[4]materiales!#REF!</definedName>
    <definedName name="_27A289">[4]materiales!#REF!</definedName>
    <definedName name="_27A293" localSheetId="1">[4]materiales!#REF!</definedName>
    <definedName name="_27A293" localSheetId="3">[4]materiales!#REF!</definedName>
    <definedName name="_27A293">[4]materiales!#REF!</definedName>
    <definedName name="_27A294" localSheetId="1">[4]materiales!#REF!</definedName>
    <definedName name="_27A294" localSheetId="3">[4]materiales!#REF!</definedName>
    <definedName name="_27A294">[4]materiales!#REF!</definedName>
    <definedName name="_27A299" localSheetId="1">[4]materiales!#REF!</definedName>
    <definedName name="_27A299" localSheetId="3">[4]materiales!#REF!</definedName>
    <definedName name="_27A299">[4]materiales!#REF!</definedName>
    <definedName name="_27A308" localSheetId="1">[4]materiales!#REF!</definedName>
    <definedName name="_27A308" localSheetId="3">[4]materiales!#REF!</definedName>
    <definedName name="_27A308">[4]materiales!#REF!</definedName>
    <definedName name="_27A311" localSheetId="1">[4]materiales!#REF!</definedName>
    <definedName name="_27A311" localSheetId="3">[4]materiales!#REF!</definedName>
    <definedName name="_27A311">[4]materiales!#REF!</definedName>
    <definedName name="_27A341" localSheetId="1">[4]materiales!#REF!</definedName>
    <definedName name="_27A341" localSheetId="3">[4]materiales!#REF!</definedName>
    <definedName name="_27A341">[4]materiales!#REF!</definedName>
    <definedName name="_27A344" localSheetId="1">[4]materiales!#REF!</definedName>
    <definedName name="_27A344" localSheetId="3">[4]materiales!#REF!</definedName>
    <definedName name="_27A344">[4]materiales!#REF!</definedName>
    <definedName name="_27A350" localSheetId="1">[4]materiales!#REF!</definedName>
    <definedName name="_27A350" localSheetId="3">[4]materiales!#REF!</definedName>
    <definedName name="_27A350">[4]materiales!#REF!</definedName>
    <definedName name="_27A357" localSheetId="1">[4]materiales!#REF!</definedName>
    <definedName name="_27A357" localSheetId="3">[4]materiales!#REF!</definedName>
    <definedName name="_27A357">[4]materiales!#REF!</definedName>
    <definedName name="_27A372" localSheetId="1">[4]materiales!#REF!</definedName>
    <definedName name="_27A372" localSheetId="3">[4]materiales!#REF!</definedName>
    <definedName name="_27A372">[4]materiales!#REF!</definedName>
    <definedName name="_27A373" localSheetId="1">[4]materiales!#REF!</definedName>
    <definedName name="_27A373" localSheetId="3">[4]materiales!#REF!</definedName>
    <definedName name="_27A373">[4]materiales!#REF!</definedName>
    <definedName name="_27A397" localSheetId="1">[4]materiales!#REF!</definedName>
    <definedName name="_27A397" localSheetId="3">[4]materiales!#REF!</definedName>
    <definedName name="_27A397">[4]materiales!#REF!</definedName>
    <definedName name="_27A399" localSheetId="1">[4]materiales!#REF!</definedName>
    <definedName name="_27A399" localSheetId="3">[4]materiales!#REF!</definedName>
    <definedName name="_27A399">[4]materiales!#REF!</definedName>
    <definedName name="_27A404" localSheetId="1">[4]materiales!#REF!</definedName>
    <definedName name="_27A404" localSheetId="3">[4]materiales!#REF!</definedName>
    <definedName name="_27A404">[4]materiales!#REF!</definedName>
    <definedName name="_27A469" localSheetId="1">[4]materiales!#REF!</definedName>
    <definedName name="_27A469" localSheetId="3">[4]materiales!#REF!</definedName>
    <definedName name="_27A469">[4]materiales!#REF!</definedName>
    <definedName name="_27A472" localSheetId="1">[4]materiales!#REF!</definedName>
    <definedName name="_27A472" localSheetId="3">[4]materiales!#REF!</definedName>
    <definedName name="_27A472">[4]materiales!#REF!</definedName>
    <definedName name="_27A584" localSheetId="1">[4]materiales!#REF!</definedName>
    <definedName name="_27A584" localSheetId="3">[4]materiales!#REF!</definedName>
    <definedName name="_27A584">[4]materiales!#REF!</definedName>
    <definedName name="_27A585" localSheetId="1">[4]materiales!#REF!</definedName>
    <definedName name="_27A585" localSheetId="3">[4]materiales!#REF!</definedName>
    <definedName name="_27A585">[4]materiales!#REF!</definedName>
    <definedName name="_27A586" localSheetId="1">[4]materiales!#REF!</definedName>
    <definedName name="_27A586" localSheetId="3">[4]materiales!#REF!</definedName>
    <definedName name="_27A586">[4]materiales!#REF!</definedName>
    <definedName name="_27A595" localSheetId="1">[4]materiales!#REF!</definedName>
    <definedName name="_27A595" localSheetId="3">[4]materiales!#REF!</definedName>
    <definedName name="_27A595">[4]materiales!#REF!</definedName>
    <definedName name="_a1" localSheetId="1" hidden="1">{"TAB1",#N/A,TRUE,"GENERAL";"TAB2",#N/A,TRUE,"GENERAL";"TAB3",#N/A,TRUE,"GENERAL";"TAB4",#N/A,TRUE,"GENERAL";"TAB5",#N/A,TRUE,"GENERAL"}</definedName>
    <definedName name="_a1" localSheetId="2" hidden="1">{"TAB1",#N/A,TRUE,"GENERAL";"TAB2",#N/A,TRUE,"GENERAL";"TAB3",#N/A,TRUE,"GENERAL";"TAB4",#N/A,TRUE,"GENERAL";"TAB5",#N/A,TRUE,"GENERAL"}</definedName>
    <definedName name="_a1" localSheetId="3" hidden="1">{"TAB1",#N/A,TRUE,"GENERAL";"TAB2",#N/A,TRUE,"GENERAL";"TAB3",#N/A,TRUE,"GENERAL";"TAB4",#N/A,TRUE,"GENERAL";"TAB5",#N/A,TRUE,"GENERAL"}</definedName>
    <definedName name="_a1" hidden="1">{"TAB1",#N/A,TRUE,"GENERAL";"TAB2",#N/A,TRUE,"GENERAL";"TAB3",#N/A,TRUE,"GENERAL";"TAB4",#N/A,TRUE,"GENERAL";"TAB5",#N/A,TRUE,"GENERAL"}</definedName>
    <definedName name="_a3" localSheetId="1" hidden="1">{"TAB1",#N/A,TRUE,"GENERAL";"TAB2",#N/A,TRUE,"GENERAL";"TAB3",#N/A,TRUE,"GENERAL";"TAB4",#N/A,TRUE,"GENERAL";"TAB5",#N/A,TRUE,"GENERAL"}</definedName>
    <definedName name="_a3" localSheetId="2" hidden="1">{"TAB1",#N/A,TRUE,"GENERAL";"TAB2",#N/A,TRUE,"GENERAL";"TAB3",#N/A,TRUE,"GENERAL";"TAB4",#N/A,TRUE,"GENERAL";"TAB5",#N/A,TRUE,"GENERAL"}</definedName>
    <definedName name="_a3" localSheetId="3" hidden="1">{"TAB1",#N/A,TRUE,"GENERAL";"TAB2",#N/A,TRUE,"GENERAL";"TAB3",#N/A,TRUE,"GENERAL";"TAB4",#N/A,TRUE,"GENERAL";"TAB5",#N/A,TRUE,"GENERAL"}</definedName>
    <definedName name="_a3" hidden="1">{"TAB1",#N/A,TRUE,"GENERAL";"TAB2",#N/A,TRUE,"GENERAL";"TAB3",#N/A,TRUE,"GENERAL";"TAB4",#N/A,TRUE,"GENERAL";"TAB5",#N/A,TRUE,"GENERAL"}</definedName>
    <definedName name="_a4" localSheetId="1" hidden="1">{"via1",#N/A,TRUE,"general";"via2",#N/A,TRUE,"general";"via3",#N/A,TRUE,"general"}</definedName>
    <definedName name="_a4" localSheetId="2" hidden="1">{"via1",#N/A,TRUE,"general";"via2",#N/A,TRUE,"general";"via3",#N/A,TRUE,"general"}</definedName>
    <definedName name="_a4" localSheetId="3" hidden="1">{"via1",#N/A,TRUE,"general";"via2",#N/A,TRUE,"general";"via3",#N/A,TRUE,"general"}</definedName>
    <definedName name="_a4" hidden="1">{"via1",#N/A,TRUE,"general";"via2",#N/A,TRUE,"general";"via3",#N/A,TRUE,"general"}</definedName>
    <definedName name="_a5" localSheetId="1" hidden="1">{"TAB1",#N/A,TRUE,"GENERAL";"TAB2",#N/A,TRUE,"GENERAL";"TAB3",#N/A,TRUE,"GENERAL";"TAB4",#N/A,TRUE,"GENERAL";"TAB5",#N/A,TRUE,"GENERAL"}</definedName>
    <definedName name="_a5" localSheetId="2" hidden="1">{"TAB1",#N/A,TRUE,"GENERAL";"TAB2",#N/A,TRUE,"GENERAL";"TAB3",#N/A,TRUE,"GENERAL";"TAB4",#N/A,TRUE,"GENERAL";"TAB5",#N/A,TRUE,"GENERAL"}</definedName>
    <definedName name="_a5" localSheetId="3" hidden="1">{"TAB1",#N/A,TRUE,"GENERAL";"TAB2",#N/A,TRUE,"GENERAL";"TAB3",#N/A,TRUE,"GENERAL";"TAB4",#N/A,TRUE,"GENERAL";"TAB5",#N/A,TRUE,"GENERAL"}</definedName>
    <definedName name="_a5" hidden="1">{"TAB1",#N/A,TRUE,"GENERAL";"TAB2",#N/A,TRUE,"GENERAL";"TAB3",#N/A,TRUE,"GENERAL";"TAB4",#N/A,TRUE,"GENERAL";"TAB5",#N/A,TRUE,"GENERAL"}</definedName>
    <definedName name="_a6" localSheetId="1" hidden="1">{"TAB1",#N/A,TRUE,"GENERAL";"TAB2",#N/A,TRUE,"GENERAL";"TAB3",#N/A,TRUE,"GENERAL";"TAB4",#N/A,TRUE,"GENERAL";"TAB5",#N/A,TRUE,"GENERAL"}</definedName>
    <definedName name="_a6" localSheetId="2" hidden="1">{"TAB1",#N/A,TRUE,"GENERAL";"TAB2",#N/A,TRUE,"GENERAL";"TAB3",#N/A,TRUE,"GENERAL";"TAB4",#N/A,TRUE,"GENERAL";"TAB5",#N/A,TRUE,"GENERAL"}</definedName>
    <definedName name="_a6" localSheetId="3" hidden="1">{"TAB1",#N/A,TRUE,"GENERAL";"TAB2",#N/A,TRUE,"GENERAL";"TAB3",#N/A,TRUE,"GENERAL";"TAB4",#N/A,TRUE,"GENERAL";"TAB5",#N/A,TRUE,"GENERAL"}</definedName>
    <definedName name="_a6" hidden="1">{"TAB1",#N/A,TRUE,"GENERAL";"TAB2",#N/A,TRUE,"GENERAL";"TAB3",#N/A,TRUE,"GENERAL";"TAB4",#N/A,TRUE,"GENERAL";"TAB5",#N/A,TRUE,"GENERAL"}</definedName>
    <definedName name="_AFC1">[1]INV!$A$25:$D$28</definedName>
    <definedName name="_AFC3">[1]INV!$F$25:$I$28</definedName>
    <definedName name="_AFC5">[1]INV!$K$25:$N$28</definedName>
    <definedName name="_APU221" localSheetId="1">#REF!</definedName>
    <definedName name="_APU221" localSheetId="2">#REF!</definedName>
    <definedName name="_APU221" localSheetId="3">#REF!</definedName>
    <definedName name="_APU221">#REF!</definedName>
    <definedName name="_APU465" localSheetId="1">[2]!absc</definedName>
    <definedName name="_APU465" localSheetId="2">[2]!absc</definedName>
    <definedName name="_APU465" localSheetId="3">[2]!absc</definedName>
    <definedName name="_APU465" localSheetId="9">[2]!absc</definedName>
    <definedName name="_APU465">[2]!absc</definedName>
    <definedName name="_b2" localSheetId="1" hidden="1">{"TAB1",#N/A,TRUE,"GENERAL";"TAB2",#N/A,TRUE,"GENERAL";"TAB3",#N/A,TRUE,"GENERAL";"TAB4",#N/A,TRUE,"GENERAL";"TAB5",#N/A,TRUE,"GENERAL"}</definedName>
    <definedName name="_b2" localSheetId="2" hidden="1">{"TAB1",#N/A,TRUE,"GENERAL";"TAB2",#N/A,TRUE,"GENERAL";"TAB3",#N/A,TRUE,"GENERAL";"TAB4",#N/A,TRUE,"GENERAL";"TAB5",#N/A,TRUE,"GENERAL"}</definedName>
    <definedName name="_b2" localSheetId="3" hidden="1">{"TAB1",#N/A,TRUE,"GENERAL";"TAB2",#N/A,TRUE,"GENERAL";"TAB3",#N/A,TRUE,"GENERAL";"TAB4",#N/A,TRUE,"GENERAL";"TAB5",#N/A,TRUE,"GENERAL"}</definedName>
    <definedName name="_b2" hidden="1">{"TAB1",#N/A,TRUE,"GENERAL";"TAB2",#N/A,TRUE,"GENERAL";"TAB3",#N/A,TRUE,"GENERAL";"TAB4",#N/A,TRUE,"GENERAL";"TAB5",#N/A,TRUE,"GENERAL"}</definedName>
    <definedName name="_b3" localSheetId="1" hidden="1">{"TAB1",#N/A,TRUE,"GENERAL";"TAB2",#N/A,TRUE,"GENERAL";"TAB3",#N/A,TRUE,"GENERAL";"TAB4",#N/A,TRUE,"GENERAL";"TAB5",#N/A,TRUE,"GENERAL"}</definedName>
    <definedName name="_b3" localSheetId="2" hidden="1">{"TAB1",#N/A,TRUE,"GENERAL";"TAB2",#N/A,TRUE,"GENERAL";"TAB3",#N/A,TRUE,"GENERAL";"TAB4",#N/A,TRUE,"GENERAL";"TAB5",#N/A,TRUE,"GENERAL"}</definedName>
    <definedName name="_b3" localSheetId="3" hidden="1">{"TAB1",#N/A,TRUE,"GENERAL";"TAB2",#N/A,TRUE,"GENERAL";"TAB3",#N/A,TRUE,"GENERAL";"TAB4",#N/A,TRUE,"GENERAL";"TAB5",#N/A,TRUE,"GENERAL"}</definedName>
    <definedName name="_b3" hidden="1">{"TAB1",#N/A,TRUE,"GENERAL";"TAB2",#N/A,TRUE,"GENERAL";"TAB3",#N/A,TRUE,"GENERAL";"TAB4",#N/A,TRUE,"GENERAL";"TAB5",#N/A,TRUE,"GENERAL"}</definedName>
    <definedName name="_b4" localSheetId="1" hidden="1">{"TAB1",#N/A,TRUE,"GENERAL";"TAB2",#N/A,TRUE,"GENERAL";"TAB3",#N/A,TRUE,"GENERAL";"TAB4",#N/A,TRUE,"GENERAL";"TAB5",#N/A,TRUE,"GENERAL"}</definedName>
    <definedName name="_b4" localSheetId="2" hidden="1">{"TAB1",#N/A,TRUE,"GENERAL";"TAB2",#N/A,TRUE,"GENERAL";"TAB3",#N/A,TRUE,"GENERAL";"TAB4",#N/A,TRUE,"GENERAL";"TAB5",#N/A,TRUE,"GENERAL"}</definedName>
    <definedName name="_b4" localSheetId="3" hidden="1">{"TAB1",#N/A,TRUE,"GENERAL";"TAB2",#N/A,TRUE,"GENERAL";"TAB3",#N/A,TRUE,"GENERAL";"TAB4",#N/A,TRUE,"GENERAL";"TAB5",#N/A,TRUE,"GENERAL"}</definedName>
    <definedName name="_b4" hidden="1">{"TAB1",#N/A,TRUE,"GENERAL";"TAB2",#N/A,TRUE,"GENERAL";"TAB3",#N/A,TRUE,"GENERAL";"TAB4",#N/A,TRUE,"GENERAL";"TAB5",#N/A,TRUE,"GENERAL"}</definedName>
    <definedName name="_b5" localSheetId="1" hidden="1">{"TAB1",#N/A,TRUE,"GENERAL";"TAB2",#N/A,TRUE,"GENERAL";"TAB3",#N/A,TRUE,"GENERAL";"TAB4",#N/A,TRUE,"GENERAL";"TAB5",#N/A,TRUE,"GENERAL"}</definedName>
    <definedName name="_b5" localSheetId="2" hidden="1">{"TAB1",#N/A,TRUE,"GENERAL";"TAB2",#N/A,TRUE,"GENERAL";"TAB3",#N/A,TRUE,"GENERAL";"TAB4",#N/A,TRUE,"GENERAL";"TAB5",#N/A,TRUE,"GENERAL"}</definedName>
    <definedName name="_b5" localSheetId="3" hidden="1">{"TAB1",#N/A,TRUE,"GENERAL";"TAB2",#N/A,TRUE,"GENERAL";"TAB3",#N/A,TRUE,"GENERAL";"TAB4",#N/A,TRUE,"GENERAL";"TAB5",#N/A,TRUE,"GENERAL"}</definedName>
    <definedName name="_b5" hidden="1">{"TAB1",#N/A,TRUE,"GENERAL";"TAB2",#N/A,TRUE,"GENERAL";"TAB3",#N/A,TRUE,"GENERAL";"TAB4",#N/A,TRUE,"GENERAL";"TAB5",#N/A,TRUE,"GENERAL"}</definedName>
    <definedName name="_b6" localSheetId="1" hidden="1">{"TAB1",#N/A,TRUE,"GENERAL";"TAB2",#N/A,TRUE,"GENERAL";"TAB3",#N/A,TRUE,"GENERAL";"TAB4",#N/A,TRUE,"GENERAL";"TAB5",#N/A,TRUE,"GENERAL"}</definedName>
    <definedName name="_b6" localSheetId="2" hidden="1">{"TAB1",#N/A,TRUE,"GENERAL";"TAB2",#N/A,TRUE,"GENERAL";"TAB3",#N/A,TRUE,"GENERAL";"TAB4",#N/A,TRUE,"GENERAL";"TAB5",#N/A,TRUE,"GENERAL"}</definedName>
    <definedName name="_b6" localSheetId="3" hidden="1">{"TAB1",#N/A,TRUE,"GENERAL";"TAB2",#N/A,TRUE,"GENERAL";"TAB3",#N/A,TRUE,"GENERAL";"TAB4",#N/A,TRUE,"GENERAL";"TAB5",#N/A,TRUE,"GENERAL"}</definedName>
    <definedName name="_b6" hidden="1">{"TAB1",#N/A,TRUE,"GENERAL";"TAB2",#N/A,TRUE,"GENERAL";"TAB3",#N/A,TRUE,"GENERAL";"TAB4",#N/A,TRUE,"GENERAL";"TAB5",#N/A,TRUE,"GENERAL"}</definedName>
    <definedName name="_b7" localSheetId="1" hidden="1">{"via1",#N/A,TRUE,"general";"via2",#N/A,TRUE,"general";"via3",#N/A,TRUE,"general"}</definedName>
    <definedName name="_b7" localSheetId="2" hidden="1">{"via1",#N/A,TRUE,"general";"via2",#N/A,TRUE,"general";"via3",#N/A,TRUE,"general"}</definedName>
    <definedName name="_b7" localSheetId="3" hidden="1">{"via1",#N/A,TRUE,"general";"via2",#N/A,TRUE,"general";"via3",#N/A,TRUE,"general"}</definedName>
    <definedName name="_b7" hidden="1">{"via1",#N/A,TRUE,"general";"via2",#N/A,TRUE,"general";"via3",#N/A,TRUE,"general"}</definedName>
    <definedName name="_b8" localSheetId="1" hidden="1">{"via1",#N/A,TRUE,"general";"via2",#N/A,TRUE,"general";"via3",#N/A,TRUE,"general"}</definedName>
    <definedName name="_b8" localSheetId="2" hidden="1">{"via1",#N/A,TRUE,"general";"via2",#N/A,TRUE,"general";"via3",#N/A,TRUE,"general"}</definedName>
    <definedName name="_b8" localSheetId="3" hidden="1">{"via1",#N/A,TRUE,"general";"via2",#N/A,TRUE,"general";"via3",#N/A,TRUE,"general"}</definedName>
    <definedName name="_b8" hidden="1">{"via1",#N/A,TRUE,"general";"via2",#N/A,TRUE,"general";"via3",#N/A,TRUE,"general"}</definedName>
    <definedName name="_bb9" localSheetId="1" hidden="1">{"TAB1",#N/A,TRUE,"GENERAL";"TAB2",#N/A,TRUE,"GENERAL";"TAB3",#N/A,TRUE,"GENERAL";"TAB4",#N/A,TRUE,"GENERAL";"TAB5",#N/A,TRUE,"GENERAL"}</definedName>
    <definedName name="_bb9" localSheetId="2" hidden="1">{"TAB1",#N/A,TRUE,"GENERAL";"TAB2",#N/A,TRUE,"GENERAL";"TAB3",#N/A,TRUE,"GENERAL";"TAB4",#N/A,TRUE,"GENERAL";"TAB5",#N/A,TRUE,"GENERAL"}</definedName>
    <definedName name="_bb9" localSheetId="3" hidden="1">{"TAB1",#N/A,TRUE,"GENERAL";"TAB2",#N/A,TRUE,"GENERAL";"TAB3",#N/A,TRUE,"GENERAL";"TAB4",#N/A,TRUE,"GENERAL";"TAB5",#N/A,TRUE,"GENERAL"}</definedName>
    <definedName name="_bb9" hidden="1">{"TAB1",#N/A,TRUE,"GENERAL";"TAB2",#N/A,TRUE,"GENERAL";"TAB3",#N/A,TRUE,"GENERAL";"TAB4",#N/A,TRUE,"GENERAL";"TAB5",#N/A,TRUE,"GENERAL"}</definedName>
    <definedName name="_bgb5" localSheetId="1" hidden="1">{"TAB1",#N/A,TRUE,"GENERAL";"TAB2",#N/A,TRUE,"GENERAL";"TAB3",#N/A,TRUE,"GENERAL";"TAB4",#N/A,TRUE,"GENERAL";"TAB5",#N/A,TRUE,"GENERAL"}</definedName>
    <definedName name="_bgb5" localSheetId="2" hidden="1">{"TAB1",#N/A,TRUE,"GENERAL";"TAB2",#N/A,TRUE,"GENERAL";"TAB3",#N/A,TRUE,"GENERAL";"TAB4",#N/A,TRUE,"GENERAL";"TAB5",#N/A,TRUE,"GENERAL"}</definedName>
    <definedName name="_bgb5" localSheetId="3" hidden="1">{"TAB1",#N/A,TRUE,"GENERAL";"TAB2",#N/A,TRUE,"GENERAL";"TAB3",#N/A,TRUE,"GENERAL";"TAB4",#N/A,TRUE,"GENERAL";"TAB5",#N/A,TRUE,"GENERAL"}</definedName>
    <definedName name="_bgb5" hidden="1">{"TAB1",#N/A,TRUE,"GENERAL";"TAB2",#N/A,TRUE,"GENERAL";"TAB3",#N/A,TRUE,"GENERAL";"TAB4",#N/A,TRUE,"GENERAL";"TAB5",#N/A,TRUE,"GENERAL"}</definedName>
    <definedName name="_BGC1">[1]INV!$A$5:$D$8</definedName>
    <definedName name="_BGC3">[1]INV!$F$5:$I$8</definedName>
    <definedName name="_BGC5">[1]INV!$K$5:$N$8</definedName>
    <definedName name="_CAC1">[1]INV!$A$19:$D$22</definedName>
    <definedName name="_CAC3">[1]INV!$F$19:$I$22</definedName>
    <definedName name="_CAC5">[1]INV!$K$19:$N$22</definedName>
    <definedName name="_EST1" localSheetId="1">#REF!</definedName>
    <definedName name="_EST1" localSheetId="2">#REF!</definedName>
    <definedName name="_EST1" localSheetId="3">#REF!</definedName>
    <definedName name="_EST1">#REF!</definedName>
    <definedName name="_EST10" localSheetId="1">#REF!</definedName>
    <definedName name="_EST10" localSheetId="3">#REF!</definedName>
    <definedName name="_EST10">#REF!</definedName>
    <definedName name="_EST11" localSheetId="1">#REF!</definedName>
    <definedName name="_EST11" localSheetId="3">#REF!</definedName>
    <definedName name="_EST11">#REF!</definedName>
    <definedName name="_EST12" localSheetId="1">#REF!</definedName>
    <definedName name="_EST12" localSheetId="3">#REF!</definedName>
    <definedName name="_EST12">#REF!</definedName>
    <definedName name="_EST13" localSheetId="1">#REF!</definedName>
    <definedName name="_EST13" localSheetId="3">#REF!</definedName>
    <definedName name="_EST13">#REF!</definedName>
    <definedName name="_EST14" localSheetId="1">#REF!</definedName>
    <definedName name="_EST14" localSheetId="3">#REF!</definedName>
    <definedName name="_EST14">#REF!</definedName>
    <definedName name="_EST15" localSheetId="1">#REF!</definedName>
    <definedName name="_EST15" localSheetId="3">#REF!</definedName>
    <definedName name="_EST15">#REF!</definedName>
    <definedName name="_EST16" localSheetId="1">#REF!</definedName>
    <definedName name="_EST16" localSheetId="3">#REF!</definedName>
    <definedName name="_EST16">#REF!</definedName>
    <definedName name="_EST17" localSheetId="1">#REF!</definedName>
    <definedName name="_EST17" localSheetId="3">#REF!</definedName>
    <definedName name="_EST17">#REF!</definedName>
    <definedName name="_EST18" localSheetId="1">#REF!</definedName>
    <definedName name="_EST18" localSheetId="3">#REF!</definedName>
    <definedName name="_EST18">#REF!</definedName>
    <definedName name="_EST19" localSheetId="1">#REF!</definedName>
    <definedName name="_EST19" localSheetId="3">#REF!</definedName>
    <definedName name="_EST19">#REF!</definedName>
    <definedName name="_EST2" localSheetId="1">#REF!</definedName>
    <definedName name="_EST2" localSheetId="3">#REF!</definedName>
    <definedName name="_EST2">#REF!</definedName>
    <definedName name="_EST3" localSheetId="1">#REF!</definedName>
    <definedName name="_EST3" localSheetId="3">#REF!</definedName>
    <definedName name="_EST3">#REF!</definedName>
    <definedName name="_EST4" localSheetId="1">#REF!</definedName>
    <definedName name="_EST4" localSheetId="3">#REF!</definedName>
    <definedName name="_EST4">#REF!</definedName>
    <definedName name="_EST5" localSheetId="1">#REF!</definedName>
    <definedName name="_EST5" localSheetId="3">#REF!</definedName>
    <definedName name="_EST5">#REF!</definedName>
    <definedName name="_EST6" localSheetId="1">#REF!</definedName>
    <definedName name="_EST6" localSheetId="3">#REF!</definedName>
    <definedName name="_EST6">#REF!</definedName>
    <definedName name="_EST7" localSheetId="1">#REF!</definedName>
    <definedName name="_EST7" localSheetId="3">#REF!</definedName>
    <definedName name="_EST7">#REF!</definedName>
    <definedName name="_EST8" localSheetId="1">#REF!</definedName>
    <definedName name="_EST8" localSheetId="3">#REF!</definedName>
    <definedName name="_EST8">#REF!</definedName>
    <definedName name="_EST9" localSheetId="1">#REF!</definedName>
    <definedName name="_EST9" localSheetId="3">#REF!</definedName>
    <definedName name="_EST9">#REF!</definedName>
    <definedName name="_EXC1" localSheetId="1">#REF!</definedName>
    <definedName name="_EXC1" localSheetId="3">#REF!</definedName>
    <definedName name="_EXC1">#REF!</definedName>
    <definedName name="_EXC10" localSheetId="1">#REF!</definedName>
    <definedName name="_EXC10" localSheetId="3">#REF!</definedName>
    <definedName name="_EXC10">#REF!</definedName>
    <definedName name="_EXC11" localSheetId="1">#REF!</definedName>
    <definedName name="_EXC11" localSheetId="3">#REF!</definedName>
    <definedName name="_EXC11">#REF!</definedName>
    <definedName name="_EXC12" localSheetId="1">#REF!</definedName>
    <definedName name="_EXC12" localSheetId="3">#REF!</definedName>
    <definedName name="_EXC12">#REF!</definedName>
    <definedName name="_EXC2" localSheetId="1">#REF!</definedName>
    <definedName name="_EXC2" localSheetId="3">#REF!</definedName>
    <definedName name="_EXC2">#REF!</definedName>
    <definedName name="_EXC3" localSheetId="1">#REF!</definedName>
    <definedName name="_EXC3" localSheetId="3">#REF!</definedName>
    <definedName name="_EXC3">#REF!</definedName>
    <definedName name="_EXC4" localSheetId="1">#REF!</definedName>
    <definedName name="_EXC4" localSheetId="3">#REF!</definedName>
    <definedName name="_EXC4">#REF!</definedName>
    <definedName name="_EXC5" localSheetId="1">#REF!</definedName>
    <definedName name="_EXC5" localSheetId="3">#REF!</definedName>
    <definedName name="_EXC5">#REF!</definedName>
    <definedName name="_EXC6" localSheetId="1">#REF!</definedName>
    <definedName name="_EXC6" localSheetId="3">#REF!</definedName>
    <definedName name="_EXC6">#REF!</definedName>
    <definedName name="_EXC7" localSheetId="1">#REF!</definedName>
    <definedName name="_EXC7" localSheetId="3">#REF!</definedName>
    <definedName name="_EXC7">#REF!</definedName>
    <definedName name="_EXC8" localSheetId="1">#REF!</definedName>
    <definedName name="_EXC8" localSheetId="3">#REF!</definedName>
    <definedName name="_EXC8">#REF!</definedName>
    <definedName name="_EXC9" localSheetId="1">#REF!</definedName>
    <definedName name="_EXC9" localSheetId="3">#REF!</definedName>
    <definedName name="_EXC9">#REF!</definedName>
    <definedName name="_Fill" localSheetId="1" hidden="1">#REF!</definedName>
    <definedName name="_Fill" localSheetId="3" hidden="1">#REF!</definedName>
    <definedName name="_Fill" hidden="1">#REF!</definedName>
    <definedName name="_xlnm._FilterDatabase" localSheetId="1">#REF!</definedName>
    <definedName name="_xlnm._FilterDatabase" localSheetId="3">#REF!</definedName>
    <definedName name="_xlnm._FilterDatabase">#REF!</definedName>
    <definedName name="_FS01">#N/A</definedName>
    <definedName name="_g2" localSheetId="1" hidden="1">{"TAB1",#N/A,TRUE,"GENERAL";"TAB2",#N/A,TRUE,"GENERAL";"TAB3",#N/A,TRUE,"GENERAL";"TAB4",#N/A,TRUE,"GENERAL";"TAB5",#N/A,TRUE,"GENERAL"}</definedName>
    <definedName name="_g2" localSheetId="2" hidden="1">{"TAB1",#N/A,TRUE,"GENERAL";"TAB2",#N/A,TRUE,"GENERAL";"TAB3",#N/A,TRUE,"GENERAL";"TAB4",#N/A,TRUE,"GENERAL";"TAB5",#N/A,TRUE,"GENERAL"}</definedName>
    <definedName name="_g2" localSheetId="3" hidden="1">{"TAB1",#N/A,TRUE,"GENERAL";"TAB2",#N/A,TRUE,"GENERAL";"TAB3",#N/A,TRUE,"GENERAL";"TAB4",#N/A,TRUE,"GENERAL";"TAB5",#N/A,TRUE,"GENERAL"}</definedName>
    <definedName name="_g2" hidden="1">{"TAB1",#N/A,TRUE,"GENERAL";"TAB2",#N/A,TRUE,"GENERAL";"TAB3",#N/A,TRUE,"GENERAL";"TAB4",#N/A,TRUE,"GENERAL";"TAB5",#N/A,TRUE,"GENERAL"}</definedName>
    <definedName name="_g3" localSheetId="1" hidden="1">{"via1",#N/A,TRUE,"general";"via2",#N/A,TRUE,"general";"via3",#N/A,TRUE,"general"}</definedName>
    <definedName name="_g3" localSheetId="2" hidden="1">{"via1",#N/A,TRUE,"general";"via2",#N/A,TRUE,"general";"via3",#N/A,TRUE,"general"}</definedName>
    <definedName name="_g3" localSheetId="3" hidden="1">{"via1",#N/A,TRUE,"general";"via2",#N/A,TRUE,"general";"via3",#N/A,TRUE,"general"}</definedName>
    <definedName name="_g3" hidden="1">{"via1",#N/A,TRUE,"general";"via2",#N/A,TRUE,"general";"via3",#N/A,TRUE,"general"}</definedName>
    <definedName name="_g4" localSheetId="1" hidden="1">{"via1",#N/A,TRUE,"general";"via2",#N/A,TRUE,"general";"via3",#N/A,TRUE,"general"}</definedName>
    <definedName name="_g4" localSheetId="2" hidden="1">{"via1",#N/A,TRUE,"general";"via2",#N/A,TRUE,"general";"via3",#N/A,TRUE,"general"}</definedName>
    <definedName name="_g4" localSheetId="3" hidden="1">{"via1",#N/A,TRUE,"general";"via2",#N/A,TRUE,"general";"via3",#N/A,TRUE,"general"}</definedName>
    <definedName name="_g4" hidden="1">{"via1",#N/A,TRUE,"general";"via2",#N/A,TRUE,"general";"via3",#N/A,TRUE,"general"}</definedName>
    <definedName name="_g5" localSheetId="1" hidden="1">{"via1",#N/A,TRUE,"general";"via2",#N/A,TRUE,"general";"via3",#N/A,TRUE,"general"}</definedName>
    <definedName name="_g5" localSheetId="2" hidden="1">{"via1",#N/A,TRUE,"general";"via2",#N/A,TRUE,"general";"via3",#N/A,TRUE,"general"}</definedName>
    <definedName name="_g5" localSheetId="3" hidden="1">{"via1",#N/A,TRUE,"general";"via2",#N/A,TRUE,"general";"via3",#N/A,TRUE,"general"}</definedName>
    <definedName name="_g5" hidden="1">{"via1",#N/A,TRUE,"general";"via2",#N/A,TRUE,"general";"via3",#N/A,TRUE,"general"}</definedName>
    <definedName name="_g6" localSheetId="1" hidden="1">{"via1",#N/A,TRUE,"general";"via2",#N/A,TRUE,"general";"via3",#N/A,TRUE,"general"}</definedName>
    <definedName name="_g6" localSheetId="2" hidden="1">{"via1",#N/A,TRUE,"general";"via2",#N/A,TRUE,"general";"via3",#N/A,TRUE,"general"}</definedName>
    <definedName name="_g6" localSheetId="3" hidden="1">{"via1",#N/A,TRUE,"general";"via2",#N/A,TRUE,"general";"via3",#N/A,TRUE,"general"}</definedName>
    <definedName name="_g6" hidden="1">{"via1",#N/A,TRUE,"general";"via2",#N/A,TRUE,"general";"via3",#N/A,TRUE,"general"}</definedName>
    <definedName name="_g7" localSheetId="1" hidden="1">{"TAB1",#N/A,TRUE,"GENERAL";"TAB2",#N/A,TRUE,"GENERAL";"TAB3",#N/A,TRUE,"GENERAL";"TAB4",#N/A,TRUE,"GENERAL";"TAB5",#N/A,TRUE,"GENERAL"}</definedName>
    <definedName name="_g7" localSheetId="2" hidden="1">{"TAB1",#N/A,TRUE,"GENERAL";"TAB2",#N/A,TRUE,"GENERAL";"TAB3",#N/A,TRUE,"GENERAL";"TAB4",#N/A,TRUE,"GENERAL";"TAB5",#N/A,TRUE,"GENERAL"}</definedName>
    <definedName name="_g7" localSheetId="3" hidden="1">{"TAB1",#N/A,TRUE,"GENERAL";"TAB2",#N/A,TRUE,"GENERAL";"TAB3",#N/A,TRUE,"GENERAL";"TAB4",#N/A,TRUE,"GENERAL";"TAB5",#N/A,TRUE,"GENERAL"}</definedName>
    <definedName name="_g7" hidden="1">{"TAB1",#N/A,TRUE,"GENERAL";"TAB2",#N/A,TRUE,"GENERAL";"TAB3",#N/A,TRUE,"GENERAL";"TAB4",#N/A,TRUE,"GENERAL";"TAB5",#N/A,TRUE,"GENERAL"}</definedName>
    <definedName name="_GR1" localSheetId="1" hidden="1">{"TAB1",#N/A,TRUE,"GENERAL";"TAB2",#N/A,TRUE,"GENERAL";"TAB3",#N/A,TRUE,"GENERAL";"TAB4",#N/A,TRUE,"GENERAL";"TAB5",#N/A,TRUE,"GENERAL"}</definedName>
    <definedName name="_GR1" localSheetId="2" hidden="1">{"TAB1",#N/A,TRUE,"GENERAL";"TAB2",#N/A,TRUE,"GENERAL";"TAB3",#N/A,TRUE,"GENERAL";"TAB4",#N/A,TRUE,"GENERAL";"TAB5",#N/A,TRUE,"GENERAL"}</definedName>
    <definedName name="_GR1" localSheetId="3" hidden="1">{"TAB1",#N/A,TRUE,"GENERAL";"TAB2",#N/A,TRUE,"GENERAL";"TAB3",#N/A,TRUE,"GENERAL";"TAB4",#N/A,TRUE,"GENERAL";"TAB5",#N/A,TRUE,"GENERAL"}</definedName>
    <definedName name="_GR1" hidden="1">{"TAB1",#N/A,TRUE,"GENERAL";"TAB2",#N/A,TRUE,"GENERAL";"TAB3",#N/A,TRUE,"GENERAL";"TAB4",#N/A,TRUE,"GENERAL";"TAB5",#N/A,TRUE,"GENERAL"}</definedName>
    <definedName name="_gtr4" localSheetId="1" hidden="1">{"via1",#N/A,TRUE,"general";"via2",#N/A,TRUE,"general";"via3",#N/A,TRUE,"general"}</definedName>
    <definedName name="_gtr4" localSheetId="2" hidden="1">{"via1",#N/A,TRUE,"general";"via2",#N/A,TRUE,"general";"via3",#N/A,TRUE,"general"}</definedName>
    <definedName name="_gtr4" localSheetId="3" hidden="1">{"via1",#N/A,TRUE,"general";"via2",#N/A,TRUE,"general";"via3",#N/A,TRUE,"general"}</definedName>
    <definedName name="_gtr4" hidden="1">{"via1",#N/A,TRUE,"general";"via2",#N/A,TRUE,"general";"via3",#N/A,TRUE,"general"}</definedName>
    <definedName name="_h2" localSheetId="1" hidden="1">{"via1",#N/A,TRUE,"general";"via2",#N/A,TRUE,"general";"via3",#N/A,TRUE,"general"}</definedName>
    <definedName name="_h2" localSheetId="2" hidden="1">{"via1",#N/A,TRUE,"general";"via2",#N/A,TRUE,"general";"via3",#N/A,TRUE,"general"}</definedName>
    <definedName name="_h2" localSheetId="3" hidden="1">{"via1",#N/A,TRUE,"general";"via2",#N/A,TRUE,"general";"via3",#N/A,TRUE,"general"}</definedName>
    <definedName name="_h2" hidden="1">{"via1",#N/A,TRUE,"general";"via2",#N/A,TRUE,"general";"via3",#N/A,TRUE,"general"}</definedName>
    <definedName name="_h3" localSheetId="1" hidden="1">{"via1",#N/A,TRUE,"general";"via2",#N/A,TRUE,"general";"via3",#N/A,TRUE,"general"}</definedName>
    <definedName name="_h3" localSheetId="2" hidden="1">{"via1",#N/A,TRUE,"general";"via2",#N/A,TRUE,"general";"via3",#N/A,TRUE,"general"}</definedName>
    <definedName name="_h3" localSheetId="3" hidden="1">{"via1",#N/A,TRUE,"general";"via2",#N/A,TRUE,"general";"via3",#N/A,TRUE,"general"}</definedName>
    <definedName name="_h3" hidden="1">{"via1",#N/A,TRUE,"general";"via2",#N/A,TRUE,"general";"via3",#N/A,TRUE,"general"}</definedName>
    <definedName name="_h4" localSheetId="1" hidden="1">{"TAB1",#N/A,TRUE,"GENERAL";"TAB2",#N/A,TRUE,"GENERAL";"TAB3",#N/A,TRUE,"GENERAL";"TAB4",#N/A,TRUE,"GENERAL";"TAB5",#N/A,TRUE,"GENERAL"}</definedName>
    <definedName name="_h4" localSheetId="2" hidden="1">{"TAB1",#N/A,TRUE,"GENERAL";"TAB2",#N/A,TRUE,"GENERAL";"TAB3",#N/A,TRUE,"GENERAL";"TAB4",#N/A,TRUE,"GENERAL";"TAB5",#N/A,TRUE,"GENERAL"}</definedName>
    <definedName name="_h4" localSheetId="3" hidden="1">{"TAB1",#N/A,TRUE,"GENERAL";"TAB2",#N/A,TRUE,"GENERAL";"TAB3",#N/A,TRUE,"GENERAL";"TAB4",#N/A,TRUE,"GENERAL";"TAB5",#N/A,TRUE,"GENERAL"}</definedName>
    <definedName name="_h4" hidden="1">{"TAB1",#N/A,TRUE,"GENERAL";"TAB2",#N/A,TRUE,"GENERAL";"TAB3",#N/A,TRUE,"GENERAL";"TAB4",#N/A,TRUE,"GENERAL";"TAB5",#N/A,TRUE,"GENERAL"}</definedName>
    <definedName name="_h5" localSheetId="1" hidden="1">{"TAB1",#N/A,TRUE,"GENERAL";"TAB2",#N/A,TRUE,"GENERAL";"TAB3",#N/A,TRUE,"GENERAL";"TAB4",#N/A,TRUE,"GENERAL";"TAB5",#N/A,TRUE,"GENERAL"}</definedName>
    <definedName name="_h5" localSheetId="2" hidden="1">{"TAB1",#N/A,TRUE,"GENERAL";"TAB2",#N/A,TRUE,"GENERAL";"TAB3",#N/A,TRUE,"GENERAL";"TAB4",#N/A,TRUE,"GENERAL";"TAB5",#N/A,TRUE,"GENERAL"}</definedName>
    <definedName name="_h5" localSheetId="3" hidden="1">{"TAB1",#N/A,TRUE,"GENERAL";"TAB2",#N/A,TRUE,"GENERAL";"TAB3",#N/A,TRUE,"GENERAL";"TAB4",#N/A,TRUE,"GENERAL";"TAB5",#N/A,TRUE,"GENERAL"}</definedName>
    <definedName name="_h5" hidden="1">{"TAB1",#N/A,TRUE,"GENERAL";"TAB2",#N/A,TRUE,"GENERAL";"TAB3",#N/A,TRUE,"GENERAL";"TAB4",#N/A,TRUE,"GENERAL";"TAB5",#N/A,TRUE,"GENERAL"}</definedName>
    <definedName name="_h6" localSheetId="1" hidden="1">{"via1",#N/A,TRUE,"general";"via2",#N/A,TRUE,"general";"via3",#N/A,TRUE,"general"}</definedName>
    <definedName name="_h6" localSheetId="2" hidden="1">{"via1",#N/A,TRUE,"general";"via2",#N/A,TRUE,"general";"via3",#N/A,TRUE,"general"}</definedName>
    <definedName name="_h6" localSheetId="3" hidden="1">{"via1",#N/A,TRUE,"general";"via2",#N/A,TRUE,"general";"via3",#N/A,TRUE,"general"}</definedName>
    <definedName name="_h6" hidden="1">{"via1",#N/A,TRUE,"general";"via2",#N/A,TRUE,"general";"via3",#N/A,TRUE,"general"}</definedName>
    <definedName name="_h7" localSheetId="1" hidden="1">{"TAB1",#N/A,TRUE,"GENERAL";"TAB2",#N/A,TRUE,"GENERAL";"TAB3",#N/A,TRUE,"GENERAL";"TAB4",#N/A,TRUE,"GENERAL";"TAB5",#N/A,TRUE,"GENERAL"}</definedName>
    <definedName name="_h7" localSheetId="2" hidden="1">{"TAB1",#N/A,TRUE,"GENERAL";"TAB2",#N/A,TRUE,"GENERAL";"TAB3",#N/A,TRUE,"GENERAL";"TAB4",#N/A,TRUE,"GENERAL";"TAB5",#N/A,TRUE,"GENERAL"}</definedName>
    <definedName name="_h7" localSheetId="3" hidden="1">{"TAB1",#N/A,TRUE,"GENERAL";"TAB2",#N/A,TRUE,"GENERAL";"TAB3",#N/A,TRUE,"GENERAL";"TAB4",#N/A,TRUE,"GENERAL";"TAB5",#N/A,TRUE,"GENERAL"}</definedName>
    <definedName name="_h7" hidden="1">{"TAB1",#N/A,TRUE,"GENERAL";"TAB2",#N/A,TRUE,"GENERAL";"TAB3",#N/A,TRUE,"GENERAL";"TAB4",#N/A,TRUE,"GENERAL";"TAB5",#N/A,TRUE,"GENERAL"}</definedName>
    <definedName name="_h8" localSheetId="1" hidden="1">{"via1",#N/A,TRUE,"general";"via2",#N/A,TRUE,"general";"via3",#N/A,TRUE,"general"}</definedName>
    <definedName name="_h8" localSheetId="2" hidden="1">{"via1",#N/A,TRUE,"general";"via2",#N/A,TRUE,"general";"via3",#N/A,TRUE,"general"}</definedName>
    <definedName name="_h8" localSheetId="3" hidden="1">{"via1",#N/A,TRUE,"general";"via2",#N/A,TRUE,"general";"via3",#N/A,TRUE,"general"}</definedName>
    <definedName name="_h8" hidden="1">{"via1",#N/A,TRUE,"general";"via2",#N/A,TRUE,"general";"via3",#N/A,TRUE,"general"}</definedName>
    <definedName name="_hfh7" localSheetId="1" hidden="1">{"via1",#N/A,TRUE,"general";"via2",#N/A,TRUE,"general";"via3",#N/A,TRUE,"general"}</definedName>
    <definedName name="_hfh7" localSheetId="2" hidden="1">{"via1",#N/A,TRUE,"general";"via2",#N/A,TRUE,"general";"via3",#N/A,TRUE,"general"}</definedName>
    <definedName name="_hfh7" localSheetId="3" hidden="1">{"via1",#N/A,TRUE,"general";"via2",#N/A,TRUE,"general";"via3",#N/A,TRUE,"general"}</definedName>
    <definedName name="_hfh7" hidden="1">{"via1",#N/A,TRUE,"general";"via2",#N/A,TRUE,"general";"via3",#N/A,TRUE,"general"}</definedName>
    <definedName name="_i4" localSheetId="1" hidden="1">{"via1",#N/A,TRUE,"general";"via2",#N/A,TRUE,"general";"via3",#N/A,TRUE,"general"}</definedName>
    <definedName name="_i4" localSheetId="2" hidden="1">{"via1",#N/A,TRUE,"general";"via2",#N/A,TRUE,"general";"via3",#N/A,TRUE,"general"}</definedName>
    <definedName name="_i4" localSheetId="3" hidden="1">{"via1",#N/A,TRUE,"general";"via2",#N/A,TRUE,"general";"via3",#N/A,TRUE,"general"}</definedName>
    <definedName name="_i4" hidden="1">{"via1",#N/A,TRUE,"general";"via2",#N/A,TRUE,"general";"via3",#N/A,TRUE,"general"}</definedName>
    <definedName name="_i5" localSheetId="1" hidden="1">{"TAB1",#N/A,TRUE,"GENERAL";"TAB2",#N/A,TRUE,"GENERAL";"TAB3",#N/A,TRUE,"GENERAL";"TAB4",#N/A,TRUE,"GENERAL";"TAB5",#N/A,TRUE,"GENERAL"}</definedName>
    <definedName name="_i5" localSheetId="2" hidden="1">{"TAB1",#N/A,TRUE,"GENERAL";"TAB2",#N/A,TRUE,"GENERAL";"TAB3",#N/A,TRUE,"GENERAL";"TAB4",#N/A,TRUE,"GENERAL";"TAB5",#N/A,TRUE,"GENERAL"}</definedName>
    <definedName name="_i5" localSheetId="3" hidden="1">{"TAB1",#N/A,TRUE,"GENERAL";"TAB2",#N/A,TRUE,"GENERAL";"TAB3",#N/A,TRUE,"GENERAL";"TAB4",#N/A,TRUE,"GENERAL";"TAB5",#N/A,TRUE,"GENERAL"}</definedName>
    <definedName name="_i5" hidden="1">{"TAB1",#N/A,TRUE,"GENERAL";"TAB2",#N/A,TRUE,"GENERAL";"TAB3",#N/A,TRUE,"GENERAL";"TAB4",#N/A,TRUE,"GENERAL";"TAB5",#N/A,TRUE,"GENERAL"}</definedName>
    <definedName name="_i6" localSheetId="1" hidden="1">{"TAB1",#N/A,TRUE,"GENERAL";"TAB2",#N/A,TRUE,"GENERAL";"TAB3",#N/A,TRUE,"GENERAL";"TAB4",#N/A,TRUE,"GENERAL";"TAB5",#N/A,TRUE,"GENERAL"}</definedName>
    <definedName name="_i6" localSheetId="2" hidden="1">{"TAB1",#N/A,TRUE,"GENERAL";"TAB2",#N/A,TRUE,"GENERAL";"TAB3",#N/A,TRUE,"GENERAL";"TAB4",#N/A,TRUE,"GENERAL";"TAB5",#N/A,TRUE,"GENERAL"}</definedName>
    <definedName name="_i6" localSheetId="3" hidden="1">{"TAB1",#N/A,TRUE,"GENERAL";"TAB2",#N/A,TRUE,"GENERAL";"TAB3",#N/A,TRUE,"GENERAL";"TAB4",#N/A,TRUE,"GENERAL";"TAB5",#N/A,TRUE,"GENERAL"}</definedName>
    <definedName name="_i6" hidden="1">{"TAB1",#N/A,TRUE,"GENERAL";"TAB2",#N/A,TRUE,"GENERAL";"TAB3",#N/A,TRUE,"GENERAL";"TAB4",#N/A,TRUE,"GENERAL";"TAB5",#N/A,TRUE,"GENERAL"}</definedName>
    <definedName name="_i7" localSheetId="1" hidden="1">{"via1",#N/A,TRUE,"general";"via2",#N/A,TRUE,"general";"via3",#N/A,TRUE,"general"}</definedName>
    <definedName name="_i7" localSheetId="2" hidden="1">{"via1",#N/A,TRUE,"general";"via2",#N/A,TRUE,"general";"via3",#N/A,TRUE,"general"}</definedName>
    <definedName name="_i7" localSheetId="3" hidden="1">{"via1",#N/A,TRUE,"general";"via2",#N/A,TRUE,"general";"via3",#N/A,TRUE,"general"}</definedName>
    <definedName name="_i7" hidden="1">{"via1",#N/A,TRUE,"general";"via2",#N/A,TRUE,"general";"via3",#N/A,TRUE,"general"}</definedName>
    <definedName name="_i77" localSheetId="1" hidden="1">{"TAB1",#N/A,TRUE,"GENERAL";"TAB2",#N/A,TRUE,"GENERAL";"TAB3",#N/A,TRUE,"GENERAL";"TAB4",#N/A,TRUE,"GENERAL";"TAB5",#N/A,TRUE,"GENERAL"}</definedName>
    <definedName name="_i77" localSheetId="2" hidden="1">{"TAB1",#N/A,TRUE,"GENERAL";"TAB2",#N/A,TRUE,"GENERAL";"TAB3",#N/A,TRUE,"GENERAL";"TAB4",#N/A,TRUE,"GENERAL";"TAB5",#N/A,TRUE,"GENERAL"}</definedName>
    <definedName name="_i77" localSheetId="3" hidden="1">{"TAB1",#N/A,TRUE,"GENERAL";"TAB2",#N/A,TRUE,"GENERAL";"TAB3",#N/A,TRUE,"GENERAL";"TAB4",#N/A,TRUE,"GENERAL";"TAB5",#N/A,TRUE,"GENERAL"}</definedName>
    <definedName name="_i77" hidden="1">{"TAB1",#N/A,TRUE,"GENERAL";"TAB2",#N/A,TRUE,"GENERAL";"TAB3",#N/A,TRUE,"GENERAL";"TAB4",#N/A,TRUE,"GENERAL";"TAB5",#N/A,TRUE,"GENERAL"}</definedName>
    <definedName name="_i8" localSheetId="1" hidden="1">{"via1",#N/A,TRUE,"general";"via2",#N/A,TRUE,"general";"via3",#N/A,TRUE,"general"}</definedName>
    <definedName name="_i8" localSheetId="2" hidden="1">{"via1",#N/A,TRUE,"general";"via2",#N/A,TRUE,"general";"via3",#N/A,TRUE,"general"}</definedName>
    <definedName name="_i8" localSheetId="3" hidden="1">{"via1",#N/A,TRUE,"general";"via2",#N/A,TRUE,"general";"via3",#N/A,TRUE,"general"}</definedName>
    <definedName name="_i8" hidden="1">{"via1",#N/A,TRUE,"general";"via2",#N/A,TRUE,"general";"via3",#N/A,TRUE,"general"}</definedName>
    <definedName name="_i9" localSheetId="1" hidden="1">{"TAB1",#N/A,TRUE,"GENERAL";"TAB2",#N/A,TRUE,"GENERAL";"TAB3",#N/A,TRUE,"GENERAL";"TAB4",#N/A,TRUE,"GENERAL";"TAB5",#N/A,TRUE,"GENERAL"}</definedName>
    <definedName name="_i9" localSheetId="2" hidden="1">{"TAB1",#N/A,TRUE,"GENERAL";"TAB2",#N/A,TRUE,"GENERAL";"TAB3",#N/A,TRUE,"GENERAL";"TAB4",#N/A,TRUE,"GENERAL";"TAB5",#N/A,TRUE,"GENERAL"}</definedName>
    <definedName name="_i9" localSheetId="3" hidden="1">{"TAB1",#N/A,TRUE,"GENERAL";"TAB2",#N/A,TRUE,"GENERAL";"TAB3",#N/A,TRUE,"GENERAL";"TAB4",#N/A,TRUE,"GENERAL";"TAB5",#N/A,TRUE,"GENERAL"}</definedName>
    <definedName name="_i9" hidden="1">{"TAB1",#N/A,TRUE,"GENERAL";"TAB2",#N/A,TRUE,"GENERAL";"TAB3",#N/A,TRUE,"GENERAL";"TAB4",#N/A,TRUE,"GENERAL";"TAB5",#N/A,TRUE,"GENERAL"}</definedName>
    <definedName name="_k3" localSheetId="1" hidden="1">{"TAB1",#N/A,TRUE,"GENERAL";"TAB2",#N/A,TRUE,"GENERAL";"TAB3",#N/A,TRUE,"GENERAL";"TAB4",#N/A,TRUE,"GENERAL";"TAB5",#N/A,TRUE,"GENERAL"}</definedName>
    <definedName name="_k3" localSheetId="2" hidden="1">{"TAB1",#N/A,TRUE,"GENERAL";"TAB2",#N/A,TRUE,"GENERAL";"TAB3",#N/A,TRUE,"GENERAL";"TAB4",#N/A,TRUE,"GENERAL";"TAB5",#N/A,TRUE,"GENERAL"}</definedName>
    <definedName name="_k3" localSheetId="3" hidden="1">{"TAB1",#N/A,TRUE,"GENERAL";"TAB2",#N/A,TRUE,"GENERAL";"TAB3",#N/A,TRUE,"GENERAL";"TAB4",#N/A,TRUE,"GENERAL";"TAB5",#N/A,TRUE,"GENERAL"}</definedName>
    <definedName name="_k3" hidden="1">{"TAB1",#N/A,TRUE,"GENERAL";"TAB2",#N/A,TRUE,"GENERAL";"TAB3",#N/A,TRUE,"GENERAL";"TAB4",#N/A,TRUE,"GENERAL";"TAB5",#N/A,TRUE,"GENERAL"}</definedName>
    <definedName name="_k4" localSheetId="1" hidden="1">{"via1",#N/A,TRUE,"general";"via2",#N/A,TRUE,"general";"via3",#N/A,TRUE,"general"}</definedName>
    <definedName name="_k4" localSheetId="2" hidden="1">{"via1",#N/A,TRUE,"general";"via2",#N/A,TRUE,"general";"via3",#N/A,TRUE,"general"}</definedName>
    <definedName name="_k4" localSheetId="3" hidden="1">{"via1",#N/A,TRUE,"general";"via2",#N/A,TRUE,"general";"via3",#N/A,TRUE,"general"}</definedName>
    <definedName name="_k4" hidden="1">{"via1",#N/A,TRUE,"general";"via2",#N/A,TRUE,"general";"via3",#N/A,TRUE,"general"}</definedName>
    <definedName name="_k5" localSheetId="1" hidden="1">{"via1",#N/A,TRUE,"general";"via2",#N/A,TRUE,"general";"via3",#N/A,TRUE,"general"}</definedName>
    <definedName name="_k5" localSheetId="2" hidden="1">{"via1",#N/A,TRUE,"general";"via2",#N/A,TRUE,"general";"via3",#N/A,TRUE,"general"}</definedName>
    <definedName name="_k5" localSheetId="3" hidden="1">{"via1",#N/A,TRUE,"general";"via2",#N/A,TRUE,"general";"via3",#N/A,TRUE,"general"}</definedName>
    <definedName name="_k5" hidden="1">{"via1",#N/A,TRUE,"general";"via2",#N/A,TRUE,"general";"via3",#N/A,TRUE,"general"}</definedName>
    <definedName name="_k6" localSheetId="1" hidden="1">{"TAB1",#N/A,TRUE,"GENERAL";"TAB2",#N/A,TRUE,"GENERAL";"TAB3",#N/A,TRUE,"GENERAL";"TAB4",#N/A,TRUE,"GENERAL";"TAB5",#N/A,TRUE,"GENERAL"}</definedName>
    <definedName name="_k6" localSheetId="2" hidden="1">{"TAB1",#N/A,TRUE,"GENERAL";"TAB2",#N/A,TRUE,"GENERAL";"TAB3",#N/A,TRUE,"GENERAL";"TAB4",#N/A,TRUE,"GENERAL";"TAB5",#N/A,TRUE,"GENERAL"}</definedName>
    <definedName name="_k6" localSheetId="3" hidden="1">{"TAB1",#N/A,TRUE,"GENERAL";"TAB2",#N/A,TRUE,"GENERAL";"TAB3",#N/A,TRUE,"GENERAL";"TAB4",#N/A,TRUE,"GENERAL";"TAB5",#N/A,TRUE,"GENERAL"}</definedName>
    <definedName name="_k6" hidden="1">{"TAB1",#N/A,TRUE,"GENERAL";"TAB2",#N/A,TRUE,"GENERAL";"TAB3",#N/A,TRUE,"GENERAL";"TAB4",#N/A,TRUE,"GENERAL";"TAB5",#N/A,TRUE,"GENERAL"}</definedName>
    <definedName name="_k7" localSheetId="1" hidden="1">{"via1",#N/A,TRUE,"general";"via2",#N/A,TRUE,"general";"via3",#N/A,TRUE,"general"}</definedName>
    <definedName name="_k7" localSheetId="2" hidden="1">{"via1",#N/A,TRUE,"general";"via2",#N/A,TRUE,"general";"via3",#N/A,TRUE,"general"}</definedName>
    <definedName name="_k7" localSheetId="3" hidden="1">{"via1",#N/A,TRUE,"general";"via2",#N/A,TRUE,"general";"via3",#N/A,TRUE,"general"}</definedName>
    <definedName name="_k7" hidden="1">{"via1",#N/A,TRUE,"general";"via2",#N/A,TRUE,"general";"via3",#N/A,TRUE,"general"}</definedName>
    <definedName name="_k8" localSheetId="1" hidden="1">{"via1",#N/A,TRUE,"general";"via2",#N/A,TRUE,"general";"via3",#N/A,TRUE,"general"}</definedName>
    <definedName name="_k8" localSheetId="2" hidden="1">{"via1",#N/A,TRUE,"general";"via2",#N/A,TRUE,"general";"via3",#N/A,TRUE,"general"}</definedName>
    <definedName name="_k8" localSheetId="3" hidden="1">{"via1",#N/A,TRUE,"general";"via2",#N/A,TRUE,"general";"via3",#N/A,TRUE,"general"}</definedName>
    <definedName name="_k8" hidden="1">{"via1",#N/A,TRUE,"general";"via2",#N/A,TRUE,"general";"via3",#N/A,TRUE,"general"}</definedName>
    <definedName name="_k9" localSheetId="1" hidden="1">{"TAB1",#N/A,TRUE,"GENERAL";"TAB2",#N/A,TRUE,"GENERAL";"TAB3",#N/A,TRUE,"GENERAL";"TAB4",#N/A,TRUE,"GENERAL";"TAB5",#N/A,TRUE,"GENERAL"}</definedName>
    <definedName name="_k9" localSheetId="2" hidden="1">{"TAB1",#N/A,TRUE,"GENERAL";"TAB2",#N/A,TRUE,"GENERAL";"TAB3",#N/A,TRUE,"GENERAL";"TAB4",#N/A,TRUE,"GENERAL";"TAB5",#N/A,TRUE,"GENERAL"}</definedName>
    <definedName name="_k9" localSheetId="3" hidden="1">{"TAB1",#N/A,TRUE,"GENERAL";"TAB2",#N/A,TRUE,"GENERAL";"TAB3",#N/A,TRUE,"GENERAL";"TAB4",#N/A,TRUE,"GENERAL";"TAB5",#N/A,TRUE,"GENERAL"}</definedName>
    <definedName name="_k9" hidden="1">{"TAB1",#N/A,TRUE,"GENERAL";"TAB2",#N/A,TRUE,"GENERAL";"TAB3",#N/A,TRUE,"GENERAL";"TAB4",#N/A,TRUE,"GENERAL";"TAB5",#N/A,TRUE,"GENERAL"}</definedName>
    <definedName name="_kjk6" localSheetId="1" hidden="1">{"TAB1",#N/A,TRUE,"GENERAL";"TAB2",#N/A,TRUE,"GENERAL";"TAB3",#N/A,TRUE,"GENERAL";"TAB4",#N/A,TRUE,"GENERAL";"TAB5",#N/A,TRUE,"GENERAL"}</definedName>
    <definedName name="_kjk6" localSheetId="2" hidden="1">{"TAB1",#N/A,TRUE,"GENERAL";"TAB2",#N/A,TRUE,"GENERAL";"TAB3",#N/A,TRUE,"GENERAL";"TAB4",#N/A,TRUE,"GENERAL";"TAB5",#N/A,TRUE,"GENERAL"}</definedName>
    <definedName name="_kjk6" localSheetId="3" hidden="1">{"TAB1",#N/A,TRUE,"GENERAL";"TAB2",#N/A,TRUE,"GENERAL";"TAB3",#N/A,TRUE,"GENERAL";"TAB4",#N/A,TRUE,"GENERAL";"TAB5",#N/A,TRUE,"GENERAL"}</definedName>
    <definedName name="_kjk6" hidden="1">{"TAB1",#N/A,TRUE,"GENERAL";"TAB2",#N/A,TRUE,"GENERAL";"TAB3",#N/A,TRUE,"GENERAL";"TAB4",#N/A,TRUE,"GENERAL";"TAB5",#N/A,TRUE,"GENERAL"}</definedName>
    <definedName name="_m3" localSheetId="1" hidden="1">{"via1",#N/A,TRUE,"general";"via2",#N/A,TRUE,"general";"via3",#N/A,TRUE,"general"}</definedName>
    <definedName name="_m3" localSheetId="2" hidden="1">{"via1",#N/A,TRUE,"general";"via2",#N/A,TRUE,"general";"via3",#N/A,TRUE,"general"}</definedName>
    <definedName name="_m3" localSheetId="3" hidden="1">{"via1",#N/A,TRUE,"general";"via2",#N/A,TRUE,"general";"via3",#N/A,TRUE,"general"}</definedName>
    <definedName name="_m3" hidden="1">{"via1",#N/A,TRUE,"general";"via2",#N/A,TRUE,"general";"via3",#N/A,TRUE,"general"}</definedName>
    <definedName name="_m4" localSheetId="1" hidden="1">{"TAB1",#N/A,TRUE,"GENERAL";"TAB2",#N/A,TRUE,"GENERAL";"TAB3",#N/A,TRUE,"GENERAL";"TAB4",#N/A,TRUE,"GENERAL";"TAB5",#N/A,TRUE,"GENERAL"}</definedName>
    <definedName name="_m4" localSheetId="2" hidden="1">{"TAB1",#N/A,TRUE,"GENERAL";"TAB2",#N/A,TRUE,"GENERAL";"TAB3",#N/A,TRUE,"GENERAL";"TAB4",#N/A,TRUE,"GENERAL";"TAB5",#N/A,TRUE,"GENERAL"}</definedName>
    <definedName name="_m4" localSheetId="3" hidden="1">{"TAB1",#N/A,TRUE,"GENERAL";"TAB2",#N/A,TRUE,"GENERAL";"TAB3",#N/A,TRUE,"GENERAL";"TAB4",#N/A,TRUE,"GENERAL";"TAB5",#N/A,TRUE,"GENERAL"}</definedName>
    <definedName name="_m4" hidden="1">{"TAB1",#N/A,TRUE,"GENERAL";"TAB2",#N/A,TRUE,"GENERAL";"TAB3",#N/A,TRUE,"GENERAL";"TAB4",#N/A,TRUE,"GENERAL";"TAB5",#N/A,TRUE,"GENERAL"}</definedName>
    <definedName name="_m5" localSheetId="1" hidden="1">{"via1",#N/A,TRUE,"general";"via2",#N/A,TRUE,"general";"via3",#N/A,TRUE,"general"}</definedName>
    <definedName name="_m5" localSheetId="2" hidden="1">{"via1",#N/A,TRUE,"general";"via2",#N/A,TRUE,"general";"via3",#N/A,TRUE,"general"}</definedName>
    <definedName name="_m5" localSheetId="3" hidden="1">{"via1",#N/A,TRUE,"general";"via2",#N/A,TRUE,"general";"via3",#N/A,TRUE,"general"}</definedName>
    <definedName name="_m5" hidden="1">{"via1",#N/A,TRUE,"general";"via2",#N/A,TRUE,"general";"via3",#N/A,TRUE,"general"}</definedName>
    <definedName name="_m6" localSheetId="1" hidden="1">{"TAB1",#N/A,TRUE,"GENERAL";"TAB2",#N/A,TRUE,"GENERAL";"TAB3",#N/A,TRUE,"GENERAL";"TAB4",#N/A,TRUE,"GENERAL";"TAB5",#N/A,TRUE,"GENERAL"}</definedName>
    <definedName name="_m6" localSheetId="2" hidden="1">{"TAB1",#N/A,TRUE,"GENERAL";"TAB2",#N/A,TRUE,"GENERAL";"TAB3",#N/A,TRUE,"GENERAL";"TAB4",#N/A,TRUE,"GENERAL";"TAB5",#N/A,TRUE,"GENERAL"}</definedName>
    <definedName name="_m6" localSheetId="3" hidden="1">{"TAB1",#N/A,TRUE,"GENERAL";"TAB2",#N/A,TRUE,"GENERAL";"TAB3",#N/A,TRUE,"GENERAL";"TAB4",#N/A,TRUE,"GENERAL";"TAB5",#N/A,TRUE,"GENERAL"}</definedName>
    <definedName name="_m6" hidden="1">{"TAB1",#N/A,TRUE,"GENERAL";"TAB2",#N/A,TRUE,"GENERAL";"TAB3",#N/A,TRUE,"GENERAL";"TAB4",#N/A,TRUE,"GENERAL";"TAB5",#N/A,TRUE,"GENERAL"}</definedName>
    <definedName name="_m7" localSheetId="1" hidden="1">{"TAB1",#N/A,TRUE,"GENERAL";"TAB2",#N/A,TRUE,"GENERAL";"TAB3",#N/A,TRUE,"GENERAL";"TAB4",#N/A,TRUE,"GENERAL";"TAB5",#N/A,TRUE,"GENERAL"}</definedName>
    <definedName name="_m7" localSheetId="2" hidden="1">{"TAB1",#N/A,TRUE,"GENERAL";"TAB2",#N/A,TRUE,"GENERAL";"TAB3",#N/A,TRUE,"GENERAL";"TAB4",#N/A,TRUE,"GENERAL";"TAB5",#N/A,TRUE,"GENERAL"}</definedName>
    <definedName name="_m7" localSheetId="3" hidden="1">{"TAB1",#N/A,TRUE,"GENERAL";"TAB2",#N/A,TRUE,"GENERAL";"TAB3",#N/A,TRUE,"GENERAL";"TAB4",#N/A,TRUE,"GENERAL";"TAB5",#N/A,TRUE,"GENERAL"}</definedName>
    <definedName name="_m7" hidden="1">{"TAB1",#N/A,TRUE,"GENERAL";"TAB2",#N/A,TRUE,"GENERAL";"TAB3",#N/A,TRUE,"GENERAL";"TAB4",#N/A,TRUE,"GENERAL";"TAB5",#N/A,TRUE,"GENERAL"}</definedName>
    <definedName name="_m8" localSheetId="1" hidden="1">{"via1",#N/A,TRUE,"general";"via2",#N/A,TRUE,"general";"via3",#N/A,TRUE,"general"}</definedName>
    <definedName name="_m8" localSheetId="2" hidden="1">{"via1",#N/A,TRUE,"general";"via2",#N/A,TRUE,"general";"via3",#N/A,TRUE,"general"}</definedName>
    <definedName name="_m8" localSheetId="3" hidden="1">{"via1",#N/A,TRUE,"general";"via2",#N/A,TRUE,"general";"via3",#N/A,TRUE,"general"}</definedName>
    <definedName name="_m8" hidden="1">{"via1",#N/A,TRUE,"general";"via2",#N/A,TRUE,"general";"via3",#N/A,TRUE,"general"}</definedName>
    <definedName name="_m9" localSheetId="1" hidden="1">{"via1",#N/A,TRUE,"general";"via2",#N/A,TRUE,"general";"via3",#N/A,TRUE,"general"}</definedName>
    <definedName name="_m9" localSheetId="2" hidden="1">{"via1",#N/A,TRUE,"general";"via2",#N/A,TRUE,"general";"via3",#N/A,TRUE,"general"}</definedName>
    <definedName name="_m9" localSheetId="3" hidden="1">{"via1",#N/A,TRUE,"general";"via2",#N/A,TRUE,"general";"via3",#N/A,TRUE,"general"}</definedName>
    <definedName name="_m9" hidden="1">{"via1",#N/A,TRUE,"general";"via2",#N/A,TRUE,"general";"via3",#N/A,TRUE,"general"}</definedName>
    <definedName name="_MA2" localSheetId="1">#REF!</definedName>
    <definedName name="_MA2" localSheetId="2">#REF!</definedName>
    <definedName name="_MA2" localSheetId="3">#REF!</definedName>
    <definedName name="_MA2">#REF!</definedName>
    <definedName name="_ME247" localSheetId="1">[5]CLAVES!#REF!</definedName>
    <definedName name="_ME247" localSheetId="2">[5]CLAVES!#REF!</definedName>
    <definedName name="_ME247" localSheetId="3">[5]CLAVES!#REF!</definedName>
    <definedName name="_ME247">[5]CLAVES!#REF!</definedName>
    <definedName name="_ME26" localSheetId="1">[5]CLAVES!#REF!</definedName>
    <definedName name="_ME26" localSheetId="3">[5]CLAVES!#REF!</definedName>
    <definedName name="_ME26">[5]CLAVES!#REF!</definedName>
    <definedName name="_ME35" localSheetId="1">[5]CLAVES!#REF!</definedName>
    <definedName name="_ME35" localSheetId="3">[5]CLAVES!#REF!</definedName>
    <definedName name="_ME35">[5]CLAVES!#REF!</definedName>
    <definedName name="_n3" localSheetId="1" hidden="1">{"TAB1",#N/A,TRUE,"GENERAL";"TAB2",#N/A,TRUE,"GENERAL";"TAB3",#N/A,TRUE,"GENERAL";"TAB4",#N/A,TRUE,"GENERAL";"TAB5",#N/A,TRUE,"GENERAL"}</definedName>
    <definedName name="_n3" localSheetId="2" hidden="1">{"TAB1",#N/A,TRUE,"GENERAL";"TAB2",#N/A,TRUE,"GENERAL";"TAB3",#N/A,TRUE,"GENERAL";"TAB4",#N/A,TRUE,"GENERAL";"TAB5",#N/A,TRUE,"GENERAL"}</definedName>
    <definedName name="_n3" localSheetId="3" hidden="1">{"TAB1",#N/A,TRUE,"GENERAL";"TAB2",#N/A,TRUE,"GENERAL";"TAB3",#N/A,TRUE,"GENERAL";"TAB4",#N/A,TRUE,"GENERAL";"TAB5",#N/A,TRUE,"GENERAL"}</definedName>
    <definedName name="_n3" hidden="1">{"TAB1",#N/A,TRUE,"GENERAL";"TAB2",#N/A,TRUE,"GENERAL";"TAB3",#N/A,TRUE,"GENERAL";"TAB4",#N/A,TRUE,"GENERAL";"TAB5",#N/A,TRUE,"GENERAL"}</definedName>
    <definedName name="_n4" localSheetId="1" hidden="1">{"via1",#N/A,TRUE,"general";"via2",#N/A,TRUE,"general";"via3",#N/A,TRUE,"general"}</definedName>
    <definedName name="_n4" localSheetId="2" hidden="1">{"via1",#N/A,TRUE,"general";"via2",#N/A,TRUE,"general";"via3",#N/A,TRUE,"general"}</definedName>
    <definedName name="_n4" localSheetId="3" hidden="1">{"via1",#N/A,TRUE,"general";"via2",#N/A,TRUE,"general";"via3",#N/A,TRUE,"general"}</definedName>
    <definedName name="_n4" hidden="1">{"via1",#N/A,TRUE,"general";"via2",#N/A,TRUE,"general";"via3",#N/A,TRUE,"general"}</definedName>
    <definedName name="_n5" localSheetId="1" hidden="1">{"TAB1",#N/A,TRUE,"GENERAL";"TAB2",#N/A,TRUE,"GENERAL";"TAB3",#N/A,TRUE,"GENERAL";"TAB4",#N/A,TRUE,"GENERAL";"TAB5",#N/A,TRUE,"GENERAL"}</definedName>
    <definedName name="_n5" localSheetId="2" hidden="1">{"TAB1",#N/A,TRUE,"GENERAL";"TAB2",#N/A,TRUE,"GENERAL";"TAB3",#N/A,TRUE,"GENERAL";"TAB4",#N/A,TRUE,"GENERAL";"TAB5",#N/A,TRUE,"GENERAL"}</definedName>
    <definedName name="_n5" localSheetId="3" hidden="1">{"TAB1",#N/A,TRUE,"GENERAL";"TAB2",#N/A,TRUE,"GENERAL";"TAB3",#N/A,TRUE,"GENERAL";"TAB4",#N/A,TRUE,"GENERAL";"TAB5",#N/A,TRUE,"GENERAL"}</definedName>
    <definedName name="_n5" hidden="1">{"TAB1",#N/A,TRUE,"GENERAL";"TAB2",#N/A,TRUE,"GENERAL";"TAB3",#N/A,TRUE,"GENERAL";"TAB4",#N/A,TRUE,"GENERAL";"TAB5",#N/A,TRUE,"GENERAL"}</definedName>
    <definedName name="_nyn7" localSheetId="1" hidden="1">{"via1",#N/A,TRUE,"general";"via2",#N/A,TRUE,"general";"via3",#N/A,TRUE,"general"}</definedName>
    <definedName name="_nyn7" localSheetId="2" hidden="1">{"via1",#N/A,TRUE,"general";"via2",#N/A,TRUE,"general";"via3",#N/A,TRUE,"general"}</definedName>
    <definedName name="_nyn7" localSheetId="3" hidden="1">{"via1",#N/A,TRUE,"general";"via2",#N/A,TRUE,"general";"via3",#N/A,TRUE,"general"}</definedName>
    <definedName name="_nyn7" hidden="1">{"via1",#N/A,TRUE,"general";"via2",#N/A,TRUE,"general";"via3",#N/A,TRUE,"general"}</definedName>
    <definedName name="_o4" localSheetId="1" hidden="1">{"via1",#N/A,TRUE,"general";"via2",#N/A,TRUE,"general";"via3",#N/A,TRUE,"general"}</definedName>
    <definedName name="_o4" localSheetId="2" hidden="1">{"via1",#N/A,TRUE,"general";"via2",#N/A,TRUE,"general";"via3",#N/A,TRUE,"general"}</definedName>
    <definedName name="_o4" localSheetId="3" hidden="1">{"via1",#N/A,TRUE,"general";"via2",#N/A,TRUE,"general";"via3",#N/A,TRUE,"general"}</definedName>
    <definedName name="_o4" hidden="1">{"via1",#N/A,TRUE,"general";"via2",#N/A,TRUE,"general";"via3",#N/A,TRUE,"general"}</definedName>
    <definedName name="_o5" localSheetId="1" hidden="1">{"TAB1",#N/A,TRUE,"GENERAL";"TAB2",#N/A,TRUE,"GENERAL";"TAB3",#N/A,TRUE,"GENERAL";"TAB4",#N/A,TRUE,"GENERAL";"TAB5",#N/A,TRUE,"GENERAL"}</definedName>
    <definedName name="_o5" localSheetId="2" hidden="1">{"TAB1",#N/A,TRUE,"GENERAL";"TAB2",#N/A,TRUE,"GENERAL";"TAB3",#N/A,TRUE,"GENERAL";"TAB4",#N/A,TRUE,"GENERAL";"TAB5",#N/A,TRUE,"GENERAL"}</definedName>
    <definedName name="_o5" localSheetId="3" hidden="1">{"TAB1",#N/A,TRUE,"GENERAL";"TAB2",#N/A,TRUE,"GENERAL";"TAB3",#N/A,TRUE,"GENERAL";"TAB4",#N/A,TRUE,"GENERAL";"TAB5",#N/A,TRUE,"GENERAL"}</definedName>
    <definedName name="_o5" hidden="1">{"TAB1",#N/A,TRUE,"GENERAL";"TAB2",#N/A,TRUE,"GENERAL";"TAB3",#N/A,TRUE,"GENERAL";"TAB4",#N/A,TRUE,"GENERAL";"TAB5",#N/A,TRUE,"GENERAL"}</definedName>
    <definedName name="_o6" localSheetId="1" hidden="1">{"TAB1",#N/A,TRUE,"GENERAL";"TAB2",#N/A,TRUE,"GENERAL";"TAB3",#N/A,TRUE,"GENERAL";"TAB4",#N/A,TRUE,"GENERAL";"TAB5",#N/A,TRUE,"GENERAL"}</definedName>
    <definedName name="_o6" localSheetId="2" hidden="1">{"TAB1",#N/A,TRUE,"GENERAL";"TAB2",#N/A,TRUE,"GENERAL";"TAB3",#N/A,TRUE,"GENERAL";"TAB4",#N/A,TRUE,"GENERAL";"TAB5",#N/A,TRUE,"GENERAL"}</definedName>
    <definedName name="_o6" localSheetId="3" hidden="1">{"TAB1",#N/A,TRUE,"GENERAL";"TAB2",#N/A,TRUE,"GENERAL";"TAB3",#N/A,TRUE,"GENERAL";"TAB4",#N/A,TRUE,"GENERAL";"TAB5",#N/A,TRUE,"GENERAL"}</definedName>
    <definedName name="_o6" hidden="1">{"TAB1",#N/A,TRUE,"GENERAL";"TAB2",#N/A,TRUE,"GENERAL";"TAB3",#N/A,TRUE,"GENERAL";"TAB4",#N/A,TRUE,"GENERAL";"TAB5",#N/A,TRUE,"GENERAL"}</definedName>
    <definedName name="_o7" localSheetId="1" hidden="1">{"TAB1",#N/A,TRUE,"GENERAL";"TAB2",#N/A,TRUE,"GENERAL";"TAB3",#N/A,TRUE,"GENERAL";"TAB4",#N/A,TRUE,"GENERAL";"TAB5",#N/A,TRUE,"GENERAL"}</definedName>
    <definedName name="_o7" localSheetId="2" hidden="1">{"TAB1",#N/A,TRUE,"GENERAL";"TAB2",#N/A,TRUE,"GENERAL";"TAB3",#N/A,TRUE,"GENERAL";"TAB4",#N/A,TRUE,"GENERAL";"TAB5",#N/A,TRUE,"GENERAL"}</definedName>
    <definedName name="_o7" localSheetId="3" hidden="1">{"TAB1",#N/A,TRUE,"GENERAL";"TAB2",#N/A,TRUE,"GENERAL";"TAB3",#N/A,TRUE,"GENERAL";"TAB4",#N/A,TRUE,"GENERAL";"TAB5",#N/A,TRUE,"GENERAL"}</definedName>
    <definedName name="_o7" hidden="1">{"TAB1",#N/A,TRUE,"GENERAL";"TAB2",#N/A,TRUE,"GENERAL";"TAB3",#N/A,TRUE,"GENERAL";"TAB4",#N/A,TRUE,"GENERAL";"TAB5",#N/A,TRUE,"GENERAL"}</definedName>
    <definedName name="_o8" localSheetId="1" hidden="1">{"via1",#N/A,TRUE,"general";"via2",#N/A,TRUE,"general";"via3",#N/A,TRUE,"general"}</definedName>
    <definedName name="_o8" localSheetId="2" hidden="1">{"via1",#N/A,TRUE,"general";"via2",#N/A,TRUE,"general";"via3",#N/A,TRUE,"general"}</definedName>
    <definedName name="_o8" localSheetId="3" hidden="1">{"via1",#N/A,TRUE,"general";"via2",#N/A,TRUE,"general";"via3",#N/A,TRUE,"general"}</definedName>
    <definedName name="_o8" hidden="1">{"via1",#N/A,TRUE,"general";"via2",#N/A,TRUE,"general";"via3",#N/A,TRUE,"general"}</definedName>
    <definedName name="_o9" localSheetId="1" hidden="1">{"TAB1",#N/A,TRUE,"GENERAL";"TAB2",#N/A,TRUE,"GENERAL";"TAB3",#N/A,TRUE,"GENERAL";"TAB4",#N/A,TRUE,"GENERAL";"TAB5",#N/A,TRUE,"GENERAL"}</definedName>
    <definedName name="_o9" localSheetId="2" hidden="1">{"TAB1",#N/A,TRUE,"GENERAL";"TAB2",#N/A,TRUE,"GENERAL";"TAB3",#N/A,TRUE,"GENERAL";"TAB4",#N/A,TRUE,"GENERAL";"TAB5",#N/A,TRUE,"GENERAL"}</definedName>
    <definedName name="_o9" localSheetId="3" hidden="1">{"TAB1",#N/A,TRUE,"GENERAL";"TAB2",#N/A,TRUE,"GENERAL";"TAB3",#N/A,TRUE,"GENERAL";"TAB4",#N/A,TRUE,"GENERAL";"TAB5",#N/A,TRUE,"GENERAL"}</definedName>
    <definedName name="_o9" hidden="1">{"TAB1",#N/A,TRUE,"GENERAL";"TAB2",#N/A,TRUE,"GENERAL";"TAB3",#N/A,TRUE,"GENERAL";"TAB4",#N/A,TRUE,"GENERAL";"TAB5",#N/A,TRUE,"GENERAL"}</definedName>
    <definedName name="_p6" localSheetId="1" hidden="1">{"via1",#N/A,TRUE,"general";"via2",#N/A,TRUE,"general";"via3",#N/A,TRUE,"general"}</definedName>
    <definedName name="_p6" localSheetId="2" hidden="1">{"via1",#N/A,TRUE,"general";"via2",#N/A,TRUE,"general";"via3",#N/A,TRUE,"general"}</definedName>
    <definedName name="_p6" localSheetId="3" hidden="1">{"via1",#N/A,TRUE,"general";"via2",#N/A,TRUE,"general";"via3",#N/A,TRUE,"general"}</definedName>
    <definedName name="_p6" hidden="1">{"via1",#N/A,TRUE,"general";"via2",#N/A,TRUE,"general";"via3",#N/A,TRUE,"general"}</definedName>
    <definedName name="_p7" localSheetId="1" hidden="1">{"via1",#N/A,TRUE,"general";"via2",#N/A,TRUE,"general";"via3",#N/A,TRUE,"general"}</definedName>
    <definedName name="_p7" localSheetId="2" hidden="1">{"via1",#N/A,TRUE,"general";"via2",#N/A,TRUE,"general";"via3",#N/A,TRUE,"general"}</definedName>
    <definedName name="_p7" localSheetId="3" hidden="1">{"via1",#N/A,TRUE,"general";"via2",#N/A,TRUE,"general";"via3",#N/A,TRUE,"general"}</definedName>
    <definedName name="_p7" hidden="1">{"via1",#N/A,TRUE,"general";"via2",#N/A,TRUE,"general";"via3",#N/A,TRUE,"general"}</definedName>
    <definedName name="_p8" localSheetId="1" hidden="1">{"TAB1",#N/A,TRUE,"GENERAL";"TAB2",#N/A,TRUE,"GENERAL";"TAB3",#N/A,TRUE,"GENERAL";"TAB4",#N/A,TRUE,"GENERAL";"TAB5",#N/A,TRUE,"GENERAL"}</definedName>
    <definedName name="_p8" localSheetId="2" hidden="1">{"TAB1",#N/A,TRUE,"GENERAL";"TAB2",#N/A,TRUE,"GENERAL";"TAB3",#N/A,TRUE,"GENERAL";"TAB4",#N/A,TRUE,"GENERAL";"TAB5",#N/A,TRUE,"GENERAL"}</definedName>
    <definedName name="_p8" localSheetId="3" hidden="1">{"TAB1",#N/A,TRUE,"GENERAL";"TAB2",#N/A,TRUE,"GENERAL";"TAB3",#N/A,TRUE,"GENERAL";"TAB4",#N/A,TRUE,"GENERAL";"TAB5",#N/A,TRUE,"GENERAL"}</definedName>
    <definedName name="_p8" hidden="1">{"TAB1",#N/A,TRUE,"GENERAL";"TAB2",#N/A,TRUE,"GENERAL";"TAB3",#N/A,TRUE,"GENERAL";"TAB4",#N/A,TRUE,"GENERAL";"TAB5",#N/A,TRUE,"GENERAL"}</definedName>
    <definedName name="_PJ50" localSheetId="1">#REF!</definedName>
    <definedName name="_PJ50" localSheetId="2">#REF!</definedName>
    <definedName name="_PJ50" localSheetId="3">#REF!</definedName>
    <definedName name="_PJ50">#REF!</definedName>
    <definedName name="_pj51" localSheetId="1">#REF!</definedName>
    <definedName name="_pj51" localSheetId="3">#REF!</definedName>
    <definedName name="_pj51">#REF!</definedName>
    <definedName name="_r" localSheetId="1" hidden="1">{"TAB1",#N/A,TRUE,"GENERAL";"TAB2",#N/A,TRUE,"GENERAL";"TAB3",#N/A,TRUE,"GENERAL";"TAB4",#N/A,TRUE,"GENERAL";"TAB5",#N/A,TRUE,"GENERAL"}</definedName>
    <definedName name="_r" localSheetId="2" hidden="1">{"TAB1",#N/A,TRUE,"GENERAL";"TAB2",#N/A,TRUE,"GENERAL";"TAB3",#N/A,TRUE,"GENERAL";"TAB4",#N/A,TRUE,"GENERAL";"TAB5",#N/A,TRUE,"GENERAL"}</definedName>
    <definedName name="_r" localSheetId="3" hidden="1">{"TAB1",#N/A,TRUE,"GENERAL";"TAB2",#N/A,TRUE,"GENERAL";"TAB3",#N/A,TRUE,"GENERAL";"TAB4",#N/A,TRUE,"GENERAL";"TAB5",#N/A,TRUE,"GENERAL"}</definedName>
    <definedName name="_r" hidden="1">{"TAB1",#N/A,TRUE,"GENERAL";"TAB2",#N/A,TRUE,"GENERAL";"TAB3",#N/A,TRUE,"GENERAL";"TAB4",#N/A,TRUE,"GENERAL";"TAB5",#N/A,TRUE,"GENERAL"}</definedName>
    <definedName name="_r4r" localSheetId="1" hidden="1">{"via1",#N/A,TRUE,"general";"via2",#N/A,TRUE,"general";"via3",#N/A,TRUE,"general"}</definedName>
    <definedName name="_r4r" localSheetId="2" hidden="1">{"via1",#N/A,TRUE,"general";"via2",#N/A,TRUE,"general";"via3",#N/A,TRUE,"general"}</definedName>
    <definedName name="_r4r" localSheetId="3" hidden="1">{"via1",#N/A,TRUE,"general";"via2",#N/A,TRUE,"general";"via3",#N/A,TRUE,"general"}</definedName>
    <definedName name="_r4r" hidden="1">{"via1",#N/A,TRUE,"general";"via2",#N/A,TRUE,"general";"via3",#N/A,TRUE,"general"}</definedName>
    <definedName name="_rc" localSheetId="1">#REF!</definedName>
    <definedName name="_rc" localSheetId="2">#REF!</definedName>
    <definedName name="_rc" localSheetId="3">#REF!</definedName>
    <definedName name="_rc">#REF!</definedName>
    <definedName name="_rtu6" localSheetId="1" hidden="1">{"via1",#N/A,TRUE,"general";"via2",#N/A,TRUE,"general";"via3",#N/A,TRUE,"general"}</definedName>
    <definedName name="_rtu6" localSheetId="2" hidden="1">{"via1",#N/A,TRUE,"general";"via2",#N/A,TRUE,"general";"via3",#N/A,TRUE,"general"}</definedName>
    <definedName name="_rtu6" localSheetId="3" hidden="1">{"via1",#N/A,TRUE,"general";"via2",#N/A,TRUE,"general";"via3",#N/A,TRUE,"general"}</definedName>
    <definedName name="_rtu6" hidden="1">{"via1",#N/A,TRUE,"general";"via2",#N/A,TRUE,"general";"via3",#N/A,TRUE,"general"}</definedName>
    <definedName name="_s1" localSheetId="1" hidden="1">{"via1",#N/A,TRUE,"general";"via2",#N/A,TRUE,"general";"via3",#N/A,TRUE,"general"}</definedName>
    <definedName name="_s1" localSheetId="2" hidden="1">{"via1",#N/A,TRUE,"general";"via2",#N/A,TRUE,"general";"via3",#N/A,TRUE,"general"}</definedName>
    <definedName name="_s1" localSheetId="3" hidden="1">{"via1",#N/A,TRUE,"general";"via2",#N/A,TRUE,"general";"via3",#N/A,TRUE,"general"}</definedName>
    <definedName name="_s1" hidden="1">{"via1",#N/A,TRUE,"general";"via2",#N/A,TRUE,"general";"via3",#N/A,TRUE,"general"}</definedName>
    <definedName name="_s2" localSheetId="1" hidden="1">{"TAB1",#N/A,TRUE,"GENERAL";"TAB2",#N/A,TRUE,"GENERAL";"TAB3",#N/A,TRUE,"GENERAL";"TAB4",#N/A,TRUE,"GENERAL";"TAB5",#N/A,TRUE,"GENERAL"}</definedName>
    <definedName name="_s2" localSheetId="2" hidden="1">{"TAB1",#N/A,TRUE,"GENERAL";"TAB2",#N/A,TRUE,"GENERAL";"TAB3",#N/A,TRUE,"GENERAL";"TAB4",#N/A,TRUE,"GENERAL";"TAB5",#N/A,TRUE,"GENERAL"}</definedName>
    <definedName name="_s2" localSheetId="3" hidden="1">{"TAB1",#N/A,TRUE,"GENERAL";"TAB2",#N/A,TRUE,"GENERAL";"TAB3",#N/A,TRUE,"GENERAL";"TAB4",#N/A,TRUE,"GENERAL";"TAB5",#N/A,TRUE,"GENERAL"}</definedName>
    <definedName name="_s2" hidden="1">{"TAB1",#N/A,TRUE,"GENERAL";"TAB2",#N/A,TRUE,"GENERAL";"TAB3",#N/A,TRUE,"GENERAL";"TAB4",#N/A,TRUE,"GENERAL";"TAB5",#N/A,TRUE,"GENERAL"}</definedName>
    <definedName name="_s3" localSheetId="1" hidden="1">{"TAB1",#N/A,TRUE,"GENERAL";"TAB2",#N/A,TRUE,"GENERAL";"TAB3",#N/A,TRUE,"GENERAL";"TAB4",#N/A,TRUE,"GENERAL";"TAB5",#N/A,TRUE,"GENERAL"}</definedName>
    <definedName name="_s3" localSheetId="2" hidden="1">{"TAB1",#N/A,TRUE,"GENERAL";"TAB2",#N/A,TRUE,"GENERAL";"TAB3",#N/A,TRUE,"GENERAL";"TAB4",#N/A,TRUE,"GENERAL";"TAB5",#N/A,TRUE,"GENERAL"}</definedName>
    <definedName name="_s3" localSheetId="3" hidden="1">{"TAB1",#N/A,TRUE,"GENERAL";"TAB2",#N/A,TRUE,"GENERAL";"TAB3",#N/A,TRUE,"GENERAL";"TAB4",#N/A,TRUE,"GENERAL";"TAB5",#N/A,TRUE,"GENERAL"}</definedName>
    <definedName name="_s3" hidden="1">{"TAB1",#N/A,TRUE,"GENERAL";"TAB2",#N/A,TRUE,"GENERAL";"TAB3",#N/A,TRUE,"GENERAL";"TAB4",#N/A,TRUE,"GENERAL";"TAB5",#N/A,TRUE,"GENERAL"}</definedName>
    <definedName name="_s4" localSheetId="1" hidden="1">{"via1",#N/A,TRUE,"general";"via2",#N/A,TRUE,"general";"via3",#N/A,TRUE,"general"}</definedName>
    <definedName name="_s4" localSheetId="2" hidden="1">{"via1",#N/A,TRUE,"general";"via2",#N/A,TRUE,"general";"via3",#N/A,TRUE,"general"}</definedName>
    <definedName name="_s4" localSheetId="3" hidden="1">{"via1",#N/A,TRUE,"general";"via2",#N/A,TRUE,"general";"via3",#N/A,TRUE,"general"}</definedName>
    <definedName name="_s4" hidden="1">{"via1",#N/A,TRUE,"general";"via2",#N/A,TRUE,"general";"via3",#N/A,TRUE,"general"}</definedName>
    <definedName name="_s5" localSheetId="1" hidden="1">{"via1",#N/A,TRUE,"general";"via2",#N/A,TRUE,"general";"via3",#N/A,TRUE,"general"}</definedName>
    <definedName name="_s5" localSheetId="2" hidden="1">{"via1",#N/A,TRUE,"general";"via2",#N/A,TRUE,"general";"via3",#N/A,TRUE,"general"}</definedName>
    <definedName name="_s5" localSheetId="3" hidden="1">{"via1",#N/A,TRUE,"general";"via2",#N/A,TRUE,"general";"via3",#N/A,TRUE,"general"}</definedName>
    <definedName name="_s5" hidden="1">{"via1",#N/A,TRUE,"general";"via2",#N/A,TRUE,"general";"via3",#N/A,TRUE,"general"}</definedName>
    <definedName name="_s6" localSheetId="1" hidden="1">{"TAB1",#N/A,TRUE,"GENERAL";"TAB2",#N/A,TRUE,"GENERAL";"TAB3",#N/A,TRUE,"GENERAL";"TAB4",#N/A,TRUE,"GENERAL";"TAB5",#N/A,TRUE,"GENERAL"}</definedName>
    <definedName name="_s6" localSheetId="2" hidden="1">{"TAB1",#N/A,TRUE,"GENERAL";"TAB2",#N/A,TRUE,"GENERAL";"TAB3",#N/A,TRUE,"GENERAL";"TAB4",#N/A,TRUE,"GENERAL";"TAB5",#N/A,TRUE,"GENERAL"}</definedName>
    <definedName name="_s6" localSheetId="3" hidden="1">{"TAB1",#N/A,TRUE,"GENERAL";"TAB2",#N/A,TRUE,"GENERAL";"TAB3",#N/A,TRUE,"GENERAL";"TAB4",#N/A,TRUE,"GENERAL";"TAB5",#N/A,TRUE,"GENERAL"}</definedName>
    <definedName name="_s6" hidden="1">{"TAB1",#N/A,TRUE,"GENERAL";"TAB2",#N/A,TRUE,"GENERAL";"TAB3",#N/A,TRUE,"GENERAL";"TAB4",#N/A,TRUE,"GENERAL";"TAB5",#N/A,TRUE,"GENERAL"}</definedName>
    <definedName name="_s7" localSheetId="1" hidden="1">{"via1",#N/A,TRUE,"general";"via2",#N/A,TRUE,"general";"via3",#N/A,TRUE,"general"}</definedName>
    <definedName name="_s7" localSheetId="2" hidden="1">{"via1",#N/A,TRUE,"general";"via2",#N/A,TRUE,"general";"via3",#N/A,TRUE,"general"}</definedName>
    <definedName name="_s7" localSheetId="3" hidden="1">{"via1",#N/A,TRUE,"general";"via2",#N/A,TRUE,"general";"via3",#N/A,TRUE,"general"}</definedName>
    <definedName name="_s7" hidden="1">{"via1",#N/A,TRUE,"general";"via2",#N/A,TRUE,"general";"via3",#N/A,TRUE,"general"}</definedName>
    <definedName name="_SBC1">[1]INV!$A$12:$D$15</definedName>
    <definedName name="_SBC3">[1]INV!$F$12:$I$15</definedName>
    <definedName name="_SBC5">[1]INV!$K$12:$N$15</definedName>
    <definedName name="_SE212" localSheetId="1">[5]CLAVES!#REF!</definedName>
    <definedName name="_SE212" localSheetId="2">[5]CLAVES!#REF!</definedName>
    <definedName name="_SE212" localSheetId="3">[5]CLAVES!#REF!</definedName>
    <definedName name="_SE212">[5]CLAVES!#REF!</definedName>
    <definedName name="_SE216" localSheetId="1">[5]CLAVES!#REF!</definedName>
    <definedName name="_SE216" localSheetId="3">[5]CLAVES!#REF!</definedName>
    <definedName name="_SE216">[5]CLAVES!#REF!</definedName>
    <definedName name="_SE217" localSheetId="1">[5]CLAVES!#REF!</definedName>
    <definedName name="_SE217" localSheetId="3">[5]CLAVES!#REF!</definedName>
    <definedName name="_SE217">[5]CLAVES!#REF!</definedName>
    <definedName name="_SE218" localSheetId="1">[5]CLAVES!#REF!</definedName>
    <definedName name="_SE218" localSheetId="3">[5]CLAVES!#REF!</definedName>
    <definedName name="_SE218">[5]CLAVES!#REF!</definedName>
    <definedName name="_SE220" localSheetId="1">[5]CLAVES!#REF!</definedName>
    <definedName name="_SE220" localSheetId="3">[5]CLAVES!#REF!</definedName>
    <definedName name="_SE220">[5]CLAVES!#REF!</definedName>
    <definedName name="_SE221" localSheetId="1">[5]CLAVES!#REF!</definedName>
    <definedName name="_SE221" localSheetId="3">[5]CLAVES!#REF!</definedName>
    <definedName name="_SE221">[5]CLAVES!#REF!</definedName>
    <definedName name="_SE225" localSheetId="1">[5]CLAVES!#REF!</definedName>
    <definedName name="_SE225" localSheetId="3">[5]CLAVES!#REF!</definedName>
    <definedName name="_SE225">[5]CLAVES!#REF!</definedName>
    <definedName name="_SE227" localSheetId="1">[5]CLAVES!#REF!</definedName>
    <definedName name="_SE227" localSheetId="3">[5]CLAVES!#REF!</definedName>
    <definedName name="_SE227">[5]CLAVES!#REF!</definedName>
    <definedName name="_SE25" localSheetId="1">[5]CLAVES!#REF!</definedName>
    <definedName name="_SE25" localSheetId="3">[5]CLAVES!#REF!</definedName>
    <definedName name="_SE25">[5]CLAVES!#REF!</definedName>
    <definedName name="_SE27" localSheetId="1">[5]CLAVES!#REF!</definedName>
    <definedName name="_SE27" localSheetId="3">[5]CLAVES!#REF!</definedName>
    <definedName name="_SE27">[5]CLAVES!#REF!</definedName>
    <definedName name="_SE28" localSheetId="1">[5]CLAVES!#REF!</definedName>
    <definedName name="_SE28" localSheetId="3">[5]CLAVES!#REF!</definedName>
    <definedName name="_SE28">[5]CLAVES!#REF!</definedName>
    <definedName name="_t3" localSheetId="1" hidden="1">{"TAB1",#N/A,TRUE,"GENERAL";"TAB2",#N/A,TRUE,"GENERAL";"TAB3",#N/A,TRUE,"GENERAL";"TAB4",#N/A,TRUE,"GENERAL";"TAB5",#N/A,TRUE,"GENERAL"}</definedName>
    <definedName name="_t3" localSheetId="2" hidden="1">{"TAB1",#N/A,TRUE,"GENERAL";"TAB2",#N/A,TRUE,"GENERAL";"TAB3",#N/A,TRUE,"GENERAL";"TAB4",#N/A,TRUE,"GENERAL";"TAB5",#N/A,TRUE,"GENERAL"}</definedName>
    <definedName name="_t3" localSheetId="3" hidden="1">{"TAB1",#N/A,TRUE,"GENERAL";"TAB2",#N/A,TRUE,"GENERAL";"TAB3",#N/A,TRUE,"GENERAL";"TAB4",#N/A,TRUE,"GENERAL";"TAB5",#N/A,TRUE,"GENERAL"}</definedName>
    <definedName name="_t3" hidden="1">{"TAB1",#N/A,TRUE,"GENERAL";"TAB2",#N/A,TRUE,"GENERAL";"TAB3",#N/A,TRUE,"GENERAL";"TAB4",#N/A,TRUE,"GENERAL";"TAB5",#N/A,TRUE,"GENERAL"}</definedName>
    <definedName name="_t4" localSheetId="1" hidden="1">{"via1",#N/A,TRUE,"general";"via2",#N/A,TRUE,"general";"via3",#N/A,TRUE,"general"}</definedName>
    <definedName name="_t4" localSheetId="2" hidden="1">{"via1",#N/A,TRUE,"general";"via2",#N/A,TRUE,"general";"via3",#N/A,TRUE,"general"}</definedName>
    <definedName name="_t4" localSheetId="3" hidden="1">{"via1",#N/A,TRUE,"general";"via2",#N/A,TRUE,"general";"via3",#N/A,TRUE,"general"}</definedName>
    <definedName name="_t4" hidden="1">{"via1",#N/A,TRUE,"general";"via2",#N/A,TRUE,"general";"via3",#N/A,TRUE,"general"}</definedName>
    <definedName name="_t5" localSheetId="1" hidden="1">{"TAB1",#N/A,TRUE,"GENERAL";"TAB2",#N/A,TRUE,"GENERAL";"TAB3",#N/A,TRUE,"GENERAL";"TAB4",#N/A,TRUE,"GENERAL";"TAB5",#N/A,TRUE,"GENERAL"}</definedName>
    <definedName name="_t5" localSheetId="2" hidden="1">{"TAB1",#N/A,TRUE,"GENERAL";"TAB2",#N/A,TRUE,"GENERAL";"TAB3",#N/A,TRUE,"GENERAL";"TAB4",#N/A,TRUE,"GENERAL";"TAB5",#N/A,TRUE,"GENERAL"}</definedName>
    <definedName name="_t5" localSheetId="3" hidden="1">{"TAB1",#N/A,TRUE,"GENERAL";"TAB2",#N/A,TRUE,"GENERAL";"TAB3",#N/A,TRUE,"GENERAL";"TAB4",#N/A,TRUE,"GENERAL";"TAB5",#N/A,TRUE,"GENERAL"}</definedName>
    <definedName name="_t5" hidden="1">{"TAB1",#N/A,TRUE,"GENERAL";"TAB2",#N/A,TRUE,"GENERAL";"TAB3",#N/A,TRUE,"GENERAL";"TAB4",#N/A,TRUE,"GENERAL";"TAB5",#N/A,TRUE,"GENERAL"}</definedName>
    <definedName name="_t6" localSheetId="1" hidden="1">{"via1",#N/A,TRUE,"general";"via2",#N/A,TRUE,"general";"via3",#N/A,TRUE,"general"}</definedName>
    <definedName name="_t6" localSheetId="2" hidden="1">{"via1",#N/A,TRUE,"general";"via2",#N/A,TRUE,"general";"via3",#N/A,TRUE,"general"}</definedName>
    <definedName name="_t6" localSheetId="3" hidden="1">{"via1",#N/A,TRUE,"general";"via2",#N/A,TRUE,"general";"via3",#N/A,TRUE,"general"}</definedName>
    <definedName name="_t6" hidden="1">{"via1",#N/A,TRUE,"general";"via2",#N/A,TRUE,"general";"via3",#N/A,TRUE,"general"}</definedName>
    <definedName name="_t66" localSheetId="1" hidden="1">{"TAB1",#N/A,TRUE,"GENERAL";"TAB2",#N/A,TRUE,"GENERAL";"TAB3",#N/A,TRUE,"GENERAL";"TAB4",#N/A,TRUE,"GENERAL";"TAB5",#N/A,TRUE,"GENERAL"}</definedName>
    <definedName name="_t66" localSheetId="2" hidden="1">{"TAB1",#N/A,TRUE,"GENERAL";"TAB2",#N/A,TRUE,"GENERAL";"TAB3",#N/A,TRUE,"GENERAL";"TAB4",#N/A,TRUE,"GENERAL";"TAB5",#N/A,TRUE,"GENERAL"}</definedName>
    <definedName name="_t66" localSheetId="3" hidden="1">{"TAB1",#N/A,TRUE,"GENERAL";"TAB2",#N/A,TRUE,"GENERAL";"TAB3",#N/A,TRUE,"GENERAL";"TAB4",#N/A,TRUE,"GENERAL";"TAB5",#N/A,TRUE,"GENERAL"}</definedName>
    <definedName name="_t66" hidden="1">{"TAB1",#N/A,TRUE,"GENERAL";"TAB2",#N/A,TRUE,"GENERAL";"TAB3",#N/A,TRUE,"GENERAL";"TAB4",#N/A,TRUE,"GENERAL";"TAB5",#N/A,TRUE,"GENERAL"}</definedName>
    <definedName name="_t7" localSheetId="1" hidden="1">{"via1",#N/A,TRUE,"general";"via2",#N/A,TRUE,"general";"via3",#N/A,TRUE,"general"}</definedName>
    <definedName name="_t7" localSheetId="2" hidden="1">{"via1",#N/A,TRUE,"general";"via2",#N/A,TRUE,"general";"via3",#N/A,TRUE,"general"}</definedName>
    <definedName name="_t7" localSheetId="3" hidden="1">{"via1",#N/A,TRUE,"general";"via2",#N/A,TRUE,"general";"via3",#N/A,TRUE,"general"}</definedName>
    <definedName name="_t7" hidden="1">{"via1",#N/A,TRUE,"general";"via2",#N/A,TRUE,"general";"via3",#N/A,TRUE,"general"}</definedName>
    <definedName name="_t77" localSheetId="1" hidden="1">{"TAB1",#N/A,TRUE,"GENERAL";"TAB2",#N/A,TRUE,"GENERAL";"TAB3",#N/A,TRUE,"GENERAL";"TAB4",#N/A,TRUE,"GENERAL";"TAB5",#N/A,TRUE,"GENERAL"}</definedName>
    <definedName name="_t77" localSheetId="2" hidden="1">{"TAB1",#N/A,TRUE,"GENERAL";"TAB2",#N/A,TRUE,"GENERAL";"TAB3",#N/A,TRUE,"GENERAL";"TAB4",#N/A,TRUE,"GENERAL";"TAB5",#N/A,TRUE,"GENERAL"}</definedName>
    <definedName name="_t77" localSheetId="3" hidden="1">{"TAB1",#N/A,TRUE,"GENERAL";"TAB2",#N/A,TRUE,"GENERAL";"TAB3",#N/A,TRUE,"GENERAL";"TAB4",#N/A,TRUE,"GENERAL";"TAB5",#N/A,TRUE,"GENERAL"}</definedName>
    <definedName name="_t77" hidden="1">{"TAB1",#N/A,TRUE,"GENERAL";"TAB2",#N/A,TRUE,"GENERAL";"TAB3",#N/A,TRUE,"GENERAL";"TAB4",#N/A,TRUE,"GENERAL";"TAB5",#N/A,TRUE,"GENERAL"}</definedName>
    <definedName name="_t8" localSheetId="1" hidden="1">{"TAB1",#N/A,TRUE,"GENERAL";"TAB2",#N/A,TRUE,"GENERAL";"TAB3",#N/A,TRUE,"GENERAL";"TAB4",#N/A,TRUE,"GENERAL";"TAB5",#N/A,TRUE,"GENERAL"}</definedName>
    <definedName name="_t8" localSheetId="2" hidden="1">{"TAB1",#N/A,TRUE,"GENERAL";"TAB2",#N/A,TRUE,"GENERAL";"TAB3",#N/A,TRUE,"GENERAL";"TAB4",#N/A,TRUE,"GENERAL";"TAB5",#N/A,TRUE,"GENERAL"}</definedName>
    <definedName name="_t8" localSheetId="3" hidden="1">{"TAB1",#N/A,TRUE,"GENERAL";"TAB2",#N/A,TRUE,"GENERAL";"TAB3",#N/A,TRUE,"GENERAL";"TAB4",#N/A,TRUE,"GENERAL";"TAB5",#N/A,TRUE,"GENERAL"}</definedName>
    <definedName name="_t8" hidden="1">{"TAB1",#N/A,TRUE,"GENERAL";"TAB2",#N/A,TRUE,"GENERAL";"TAB3",#N/A,TRUE,"GENERAL";"TAB4",#N/A,TRUE,"GENERAL";"TAB5",#N/A,TRUE,"GENERAL"}</definedName>
    <definedName name="_t88" localSheetId="1" hidden="1">{"via1",#N/A,TRUE,"general";"via2",#N/A,TRUE,"general";"via3",#N/A,TRUE,"general"}</definedName>
    <definedName name="_t88" localSheetId="2" hidden="1">{"via1",#N/A,TRUE,"general";"via2",#N/A,TRUE,"general";"via3",#N/A,TRUE,"general"}</definedName>
    <definedName name="_t88" localSheetId="3" hidden="1">{"via1",#N/A,TRUE,"general";"via2",#N/A,TRUE,"general";"via3",#N/A,TRUE,"general"}</definedName>
    <definedName name="_t88" hidden="1">{"via1",#N/A,TRUE,"general";"via2",#N/A,TRUE,"general";"via3",#N/A,TRUE,"general"}</definedName>
    <definedName name="_t9" localSheetId="1" hidden="1">{"TAB1",#N/A,TRUE,"GENERAL";"TAB2",#N/A,TRUE,"GENERAL";"TAB3",#N/A,TRUE,"GENERAL";"TAB4",#N/A,TRUE,"GENERAL";"TAB5",#N/A,TRUE,"GENERAL"}</definedName>
    <definedName name="_t9" localSheetId="2" hidden="1">{"TAB1",#N/A,TRUE,"GENERAL";"TAB2",#N/A,TRUE,"GENERAL";"TAB3",#N/A,TRUE,"GENERAL";"TAB4",#N/A,TRUE,"GENERAL";"TAB5",#N/A,TRUE,"GENERAL"}</definedName>
    <definedName name="_t9" localSheetId="3" hidden="1">{"TAB1",#N/A,TRUE,"GENERAL";"TAB2",#N/A,TRUE,"GENERAL";"TAB3",#N/A,TRUE,"GENERAL";"TAB4",#N/A,TRUE,"GENERAL";"TAB5",#N/A,TRUE,"GENERAL"}</definedName>
    <definedName name="_t9" hidden="1">{"TAB1",#N/A,TRUE,"GENERAL";"TAB2",#N/A,TRUE,"GENERAL";"TAB3",#N/A,TRUE,"GENERAL";"TAB4",#N/A,TRUE,"GENERAL";"TAB5",#N/A,TRUE,"GENERAL"}</definedName>
    <definedName name="_t99" localSheetId="1" hidden="1">{"via1",#N/A,TRUE,"general";"via2",#N/A,TRUE,"general";"via3",#N/A,TRUE,"general"}</definedName>
    <definedName name="_t99" localSheetId="2" hidden="1">{"via1",#N/A,TRUE,"general";"via2",#N/A,TRUE,"general";"via3",#N/A,TRUE,"general"}</definedName>
    <definedName name="_t99" localSheetId="3" hidden="1">{"via1",#N/A,TRUE,"general";"via2",#N/A,TRUE,"general";"via3",#N/A,TRUE,"general"}</definedName>
    <definedName name="_t99" hidden="1">{"via1",#N/A,TRUE,"general";"via2",#N/A,TRUE,"general";"via3",#N/A,TRUE,"general"}</definedName>
    <definedName name="_u4" localSheetId="1" hidden="1">{"TAB1",#N/A,TRUE,"GENERAL";"TAB2",#N/A,TRUE,"GENERAL";"TAB3",#N/A,TRUE,"GENERAL";"TAB4",#N/A,TRUE,"GENERAL";"TAB5",#N/A,TRUE,"GENERAL"}</definedName>
    <definedName name="_u4" localSheetId="2" hidden="1">{"TAB1",#N/A,TRUE,"GENERAL";"TAB2",#N/A,TRUE,"GENERAL";"TAB3",#N/A,TRUE,"GENERAL";"TAB4",#N/A,TRUE,"GENERAL";"TAB5",#N/A,TRUE,"GENERAL"}</definedName>
    <definedName name="_u4" localSheetId="3" hidden="1">{"TAB1",#N/A,TRUE,"GENERAL";"TAB2",#N/A,TRUE,"GENERAL";"TAB3",#N/A,TRUE,"GENERAL";"TAB4",#N/A,TRUE,"GENERAL";"TAB5",#N/A,TRUE,"GENERAL"}</definedName>
    <definedName name="_u4" hidden="1">{"TAB1",#N/A,TRUE,"GENERAL";"TAB2",#N/A,TRUE,"GENERAL";"TAB3",#N/A,TRUE,"GENERAL";"TAB4",#N/A,TRUE,"GENERAL";"TAB5",#N/A,TRUE,"GENERAL"}</definedName>
    <definedName name="_u5" localSheetId="1" hidden="1">{"TAB1",#N/A,TRUE,"GENERAL";"TAB2",#N/A,TRUE,"GENERAL";"TAB3",#N/A,TRUE,"GENERAL";"TAB4",#N/A,TRUE,"GENERAL";"TAB5",#N/A,TRUE,"GENERAL"}</definedName>
    <definedName name="_u5" localSheetId="2" hidden="1">{"TAB1",#N/A,TRUE,"GENERAL";"TAB2",#N/A,TRUE,"GENERAL";"TAB3",#N/A,TRUE,"GENERAL";"TAB4",#N/A,TRUE,"GENERAL";"TAB5",#N/A,TRUE,"GENERAL"}</definedName>
    <definedName name="_u5" localSheetId="3" hidden="1">{"TAB1",#N/A,TRUE,"GENERAL";"TAB2",#N/A,TRUE,"GENERAL";"TAB3",#N/A,TRUE,"GENERAL";"TAB4",#N/A,TRUE,"GENERAL";"TAB5",#N/A,TRUE,"GENERAL"}</definedName>
    <definedName name="_u5" hidden="1">{"TAB1",#N/A,TRUE,"GENERAL";"TAB2",#N/A,TRUE,"GENERAL";"TAB3",#N/A,TRUE,"GENERAL";"TAB4",#N/A,TRUE,"GENERAL";"TAB5",#N/A,TRUE,"GENERAL"}</definedName>
    <definedName name="_u6" localSheetId="1" hidden="1">{"TAB1",#N/A,TRUE,"GENERAL";"TAB2",#N/A,TRUE,"GENERAL";"TAB3",#N/A,TRUE,"GENERAL";"TAB4",#N/A,TRUE,"GENERAL";"TAB5",#N/A,TRUE,"GENERAL"}</definedName>
    <definedName name="_u6" localSheetId="2" hidden="1">{"TAB1",#N/A,TRUE,"GENERAL";"TAB2",#N/A,TRUE,"GENERAL";"TAB3",#N/A,TRUE,"GENERAL";"TAB4",#N/A,TRUE,"GENERAL";"TAB5",#N/A,TRUE,"GENERAL"}</definedName>
    <definedName name="_u6" localSheetId="3" hidden="1">{"TAB1",#N/A,TRUE,"GENERAL";"TAB2",#N/A,TRUE,"GENERAL";"TAB3",#N/A,TRUE,"GENERAL";"TAB4",#N/A,TRUE,"GENERAL";"TAB5",#N/A,TRUE,"GENERAL"}</definedName>
    <definedName name="_u6" hidden="1">{"TAB1",#N/A,TRUE,"GENERAL";"TAB2",#N/A,TRUE,"GENERAL";"TAB3",#N/A,TRUE,"GENERAL";"TAB4",#N/A,TRUE,"GENERAL";"TAB5",#N/A,TRUE,"GENERAL"}</definedName>
    <definedName name="_u7" localSheetId="1" hidden="1">{"via1",#N/A,TRUE,"general";"via2",#N/A,TRUE,"general";"via3",#N/A,TRUE,"general"}</definedName>
    <definedName name="_u7" localSheetId="2" hidden="1">{"via1",#N/A,TRUE,"general";"via2",#N/A,TRUE,"general";"via3",#N/A,TRUE,"general"}</definedName>
    <definedName name="_u7" localSheetId="3" hidden="1">{"via1",#N/A,TRUE,"general";"via2",#N/A,TRUE,"general";"via3",#N/A,TRUE,"general"}</definedName>
    <definedName name="_u7" hidden="1">{"via1",#N/A,TRUE,"general";"via2",#N/A,TRUE,"general";"via3",#N/A,TRUE,"general"}</definedName>
    <definedName name="_u8" localSheetId="1" hidden="1">{"TAB1",#N/A,TRUE,"GENERAL";"TAB2",#N/A,TRUE,"GENERAL";"TAB3",#N/A,TRUE,"GENERAL";"TAB4",#N/A,TRUE,"GENERAL";"TAB5",#N/A,TRUE,"GENERAL"}</definedName>
    <definedName name="_u8" localSheetId="2" hidden="1">{"TAB1",#N/A,TRUE,"GENERAL";"TAB2",#N/A,TRUE,"GENERAL";"TAB3",#N/A,TRUE,"GENERAL";"TAB4",#N/A,TRUE,"GENERAL";"TAB5",#N/A,TRUE,"GENERAL"}</definedName>
    <definedName name="_u8" localSheetId="3" hidden="1">{"TAB1",#N/A,TRUE,"GENERAL";"TAB2",#N/A,TRUE,"GENERAL";"TAB3",#N/A,TRUE,"GENERAL";"TAB4",#N/A,TRUE,"GENERAL";"TAB5",#N/A,TRUE,"GENERAL"}</definedName>
    <definedName name="_u8" hidden="1">{"TAB1",#N/A,TRUE,"GENERAL";"TAB2",#N/A,TRUE,"GENERAL";"TAB3",#N/A,TRUE,"GENERAL";"TAB4",#N/A,TRUE,"GENERAL";"TAB5",#N/A,TRUE,"GENERAL"}</definedName>
    <definedName name="_u9" localSheetId="1" hidden="1">{"TAB1",#N/A,TRUE,"GENERAL";"TAB2",#N/A,TRUE,"GENERAL";"TAB3",#N/A,TRUE,"GENERAL";"TAB4",#N/A,TRUE,"GENERAL";"TAB5",#N/A,TRUE,"GENERAL"}</definedName>
    <definedName name="_u9" localSheetId="2" hidden="1">{"TAB1",#N/A,TRUE,"GENERAL";"TAB2",#N/A,TRUE,"GENERAL";"TAB3",#N/A,TRUE,"GENERAL";"TAB4",#N/A,TRUE,"GENERAL";"TAB5",#N/A,TRUE,"GENERAL"}</definedName>
    <definedName name="_u9" localSheetId="3" hidden="1">{"TAB1",#N/A,TRUE,"GENERAL";"TAB2",#N/A,TRUE,"GENERAL";"TAB3",#N/A,TRUE,"GENERAL";"TAB4",#N/A,TRUE,"GENERAL";"TAB5",#N/A,TRUE,"GENERAL"}</definedName>
    <definedName name="_u9" hidden="1">{"TAB1",#N/A,TRUE,"GENERAL";"TAB2",#N/A,TRUE,"GENERAL";"TAB3",#N/A,TRUE,"GENERAL";"TAB4",#N/A,TRUE,"GENERAL";"TAB5",#N/A,TRUE,"GENERAL"}</definedName>
    <definedName name="_ur7" localSheetId="1" hidden="1">{"TAB1",#N/A,TRUE,"GENERAL";"TAB2",#N/A,TRUE,"GENERAL";"TAB3",#N/A,TRUE,"GENERAL";"TAB4",#N/A,TRUE,"GENERAL";"TAB5",#N/A,TRUE,"GENERAL"}</definedName>
    <definedName name="_ur7" localSheetId="2" hidden="1">{"TAB1",#N/A,TRUE,"GENERAL";"TAB2",#N/A,TRUE,"GENERAL";"TAB3",#N/A,TRUE,"GENERAL";"TAB4",#N/A,TRUE,"GENERAL";"TAB5",#N/A,TRUE,"GENERAL"}</definedName>
    <definedName name="_ur7" localSheetId="3" hidden="1">{"TAB1",#N/A,TRUE,"GENERAL";"TAB2",#N/A,TRUE,"GENERAL";"TAB3",#N/A,TRUE,"GENERAL";"TAB4",#N/A,TRUE,"GENERAL";"TAB5",#N/A,TRUE,"GENERAL"}</definedName>
    <definedName name="_ur7" hidden="1">{"TAB1",#N/A,TRUE,"GENERAL";"TAB2",#N/A,TRUE,"GENERAL";"TAB3",#N/A,TRUE,"GENERAL";"TAB4",#N/A,TRUE,"GENERAL";"TAB5",#N/A,TRUE,"GENERAL"}</definedName>
    <definedName name="_v2" localSheetId="1" hidden="1">{"via1",#N/A,TRUE,"general";"via2",#N/A,TRUE,"general";"via3",#N/A,TRUE,"general"}</definedName>
    <definedName name="_v2" localSheetId="2" hidden="1">{"via1",#N/A,TRUE,"general";"via2",#N/A,TRUE,"general";"via3",#N/A,TRUE,"general"}</definedName>
    <definedName name="_v2" localSheetId="3" hidden="1">{"via1",#N/A,TRUE,"general";"via2",#N/A,TRUE,"general";"via3",#N/A,TRUE,"general"}</definedName>
    <definedName name="_v2" hidden="1">{"via1",#N/A,TRUE,"general";"via2",#N/A,TRUE,"general";"via3",#N/A,TRUE,"general"}</definedName>
    <definedName name="_v3" localSheetId="1" hidden="1">{"TAB1",#N/A,TRUE,"GENERAL";"TAB2",#N/A,TRUE,"GENERAL";"TAB3",#N/A,TRUE,"GENERAL";"TAB4",#N/A,TRUE,"GENERAL";"TAB5",#N/A,TRUE,"GENERAL"}</definedName>
    <definedName name="_v3" localSheetId="2" hidden="1">{"TAB1",#N/A,TRUE,"GENERAL";"TAB2",#N/A,TRUE,"GENERAL";"TAB3",#N/A,TRUE,"GENERAL";"TAB4",#N/A,TRUE,"GENERAL";"TAB5",#N/A,TRUE,"GENERAL"}</definedName>
    <definedName name="_v3" localSheetId="3" hidden="1">{"TAB1",#N/A,TRUE,"GENERAL";"TAB2",#N/A,TRUE,"GENERAL";"TAB3",#N/A,TRUE,"GENERAL";"TAB4",#N/A,TRUE,"GENERAL";"TAB5",#N/A,TRUE,"GENERAL"}</definedName>
    <definedName name="_v3" hidden="1">{"TAB1",#N/A,TRUE,"GENERAL";"TAB2",#N/A,TRUE,"GENERAL";"TAB3",#N/A,TRUE,"GENERAL";"TAB4",#N/A,TRUE,"GENERAL";"TAB5",#N/A,TRUE,"GENERAL"}</definedName>
    <definedName name="_v4" localSheetId="1" hidden="1">{"TAB1",#N/A,TRUE,"GENERAL";"TAB2",#N/A,TRUE,"GENERAL";"TAB3",#N/A,TRUE,"GENERAL";"TAB4",#N/A,TRUE,"GENERAL";"TAB5",#N/A,TRUE,"GENERAL"}</definedName>
    <definedName name="_v4" localSheetId="2" hidden="1">{"TAB1",#N/A,TRUE,"GENERAL";"TAB2",#N/A,TRUE,"GENERAL";"TAB3",#N/A,TRUE,"GENERAL";"TAB4",#N/A,TRUE,"GENERAL";"TAB5",#N/A,TRUE,"GENERAL"}</definedName>
    <definedName name="_v4" localSheetId="3" hidden="1">{"TAB1",#N/A,TRUE,"GENERAL";"TAB2",#N/A,TRUE,"GENERAL";"TAB3",#N/A,TRUE,"GENERAL";"TAB4",#N/A,TRUE,"GENERAL";"TAB5",#N/A,TRUE,"GENERAL"}</definedName>
    <definedName name="_v4" hidden="1">{"TAB1",#N/A,TRUE,"GENERAL";"TAB2",#N/A,TRUE,"GENERAL";"TAB3",#N/A,TRUE,"GENERAL";"TAB4",#N/A,TRUE,"GENERAL";"TAB5",#N/A,TRUE,"GENERAL"}</definedName>
    <definedName name="_v5" localSheetId="1" hidden="1">{"TAB1",#N/A,TRUE,"GENERAL";"TAB2",#N/A,TRUE,"GENERAL";"TAB3",#N/A,TRUE,"GENERAL";"TAB4",#N/A,TRUE,"GENERAL";"TAB5",#N/A,TRUE,"GENERAL"}</definedName>
    <definedName name="_v5" localSheetId="2" hidden="1">{"TAB1",#N/A,TRUE,"GENERAL";"TAB2",#N/A,TRUE,"GENERAL";"TAB3",#N/A,TRUE,"GENERAL";"TAB4",#N/A,TRUE,"GENERAL";"TAB5",#N/A,TRUE,"GENERAL"}</definedName>
    <definedName name="_v5" localSheetId="3" hidden="1">{"TAB1",#N/A,TRUE,"GENERAL";"TAB2",#N/A,TRUE,"GENERAL";"TAB3",#N/A,TRUE,"GENERAL";"TAB4",#N/A,TRUE,"GENERAL";"TAB5",#N/A,TRUE,"GENERAL"}</definedName>
    <definedName name="_v5" hidden="1">{"TAB1",#N/A,TRUE,"GENERAL";"TAB2",#N/A,TRUE,"GENERAL";"TAB3",#N/A,TRUE,"GENERAL";"TAB4",#N/A,TRUE,"GENERAL";"TAB5",#N/A,TRUE,"GENERAL"}</definedName>
    <definedName name="_v6" localSheetId="1" hidden="1">{"TAB1",#N/A,TRUE,"GENERAL";"TAB2",#N/A,TRUE,"GENERAL";"TAB3",#N/A,TRUE,"GENERAL";"TAB4",#N/A,TRUE,"GENERAL";"TAB5",#N/A,TRUE,"GENERAL"}</definedName>
    <definedName name="_v6" localSheetId="2" hidden="1">{"TAB1",#N/A,TRUE,"GENERAL";"TAB2",#N/A,TRUE,"GENERAL";"TAB3",#N/A,TRUE,"GENERAL";"TAB4",#N/A,TRUE,"GENERAL";"TAB5",#N/A,TRUE,"GENERAL"}</definedName>
    <definedName name="_v6" localSheetId="3" hidden="1">{"TAB1",#N/A,TRUE,"GENERAL";"TAB2",#N/A,TRUE,"GENERAL";"TAB3",#N/A,TRUE,"GENERAL";"TAB4",#N/A,TRUE,"GENERAL";"TAB5",#N/A,TRUE,"GENERAL"}</definedName>
    <definedName name="_v6" hidden="1">{"TAB1",#N/A,TRUE,"GENERAL";"TAB2",#N/A,TRUE,"GENERAL";"TAB3",#N/A,TRUE,"GENERAL";"TAB4",#N/A,TRUE,"GENERAL";"TAB5",#N/A,TRUE,"GENERAL"}</definedName>
    <definedName name="_v7" localSheetId="1" hidden="1">{"via1",#N/A,TRUE,"general";"via2",#N/A,TRUE,"general";"via3",#N/A,TRUE,"general"}</definedName>
    <definedName name="_v7" localSheetId="2" hidden="1">{"via1",#N/A,TRUE,"general";"via2",#N/A,TRUE,"general";"via3",#N/A,TRUE,"general"}</definedName>
    <definedName name="_v7" localSheetId="3" hidden="1">{"via1",#N/A,TRUE,"general";"via2",#N/A,TRUE,"general";"via3",#N/A,TRUE,"general"}</definedName>
    <definedName name="_v7" hidden="1">{"via1",#N/A,TRUE,"general";"via2",#N/A,TRUE,"general";"via3",#N/A,TRUE,"general"}</definedName>
    <definedName name="_v8" localSheetId="1" hidden="1">{"TAB1",#N/A,TRUE,"GENERAL";"TAB2",#N/A,TRUE,"GENERAL";"TAB3",#N/A,TRUE,"GENERAL";"TAB4",#N/A,TRUE,"GENERAL";"TAB5",#N/A,TRUE,"GENERAL"}</definedName>
    <definedName name="_v8" localSheetId="2" hidden="1">{"TAB1",#N/A,TRUE,"GENERAL";"TAB2",#N/A,TRUE,"GENERAL";"TAB3",#N/A,TRUE,"GENERAL";"TAB4",#N/A,TRUE,"GENERAL";"TAB5",#N/A,TRUE,"GENERAL"}</definedName>
    <definedName name="_v8" localSheetId="3" hidden="1">{"TAB1",#N/A,TRUE,"GENERAL";"TAB2",#N/A,TRUE,"GENERAL";"TAB3",#N/A,TRUE,"GENERAL";"TAB4",#N/A,TRUE,"GENERAL";"TAB5",#N/A,TRUE,"GENERAL"}</definedName>
    <definedName name="_v8" hidden="1">{"TAB1",#N/A,TRUE,"GENERAL";"TAB2",#N/A,TRUE,"GENERAL";"TAB3",#N/A,TRUE,"GENERAL";"TAB4",#N/A,TRUE,"GENERAL";"TAB5",#N/A,TRUE,"GENERAL"}</definedName>
    <definedName name="_v9" localSheetId="1" hidden="1">{"TAB1",#N/A,TRUE,"GENERAL";"TAB2",#N/A,TRUE,"GENERAL";"TAB3",#N/A,TRUE,"GENERAL";"TAB4",#N/A,TRUE,"GENERAL";"TAB5",#N/A,TRUE,"GENERAL"}</definedName>
    <definedName name="_v9" localSheetId="2" hidden="1">{"TAB1",#N/A,TRUE,"GENERAL";"TAB2",#N/A,TRUE,"GENERAL";"TAB3",#N/A,TRUE,"GENERAL";"TAB4",#N/A,TRUE,"GENERAL";"TAB5",#N/A,TRUE,"GENERAL"}</definedName>
    <definedName name="_v9" localSheetId="3" hidden="1">{"TAB1",#N/A,TRUE,"GENERAL";"TAB2",#N/A,TRUE,"GENERAL";"TAB3",#N/A,TRUE,"GENERAL";"TAB4",#N/A,TRUE,"GENERAL";"TAB5",#N/A,TRUE,"GENERAL"}</definedName>
    <definedName name="_v9" hidden="1">{"TAB1",#N/A,TRUE,"GENERAL";"TAB2",#N/A,TRUE,"GENERAL";"TAB3",#N/A,TRUE,"GENERAL";"TAB4",#N/A,TRUE,"GENERAL";"TAB5",#N/A,TRUE,"GENERAL"}</definedName>
    <definedName name="_vfv4" localSheetId="1" hidden="1">{"via1",#N/A,TRUE,"general";"via2",#N/A,TRUE,"general";"via3",#N/A,TRUE,"general"}</definedName>
    <definedName name="_vfv4" localSheetId="2" hidden="1">{"via1",#N/A,TRUE,"general";"via2",#N/A,TRUE,"general";"via3",#N/A,TRUE,"general"}</definedName>
    <definedName name="_vfv4" localSheetId="3" hidden="1">{"via1",#N/A,TRUE,"general";"via2",#N/A,TRUE,"general";"via3",#N/A,TRUE,"general"}</definedName>
    <definedName name="_vfv4" hidden="1">{"via1",#N/A,TRUE,"general";"via2",#N/A,TRUE,"general";"via3",#N/A,TRUE,"general"}</definedName>
    <definedName name="_x1" localSheetId="1" hidden="1">{"TAB1",#N/A,TRUE,"GENERAL";"TAB2",#N/A,TRUE,"GENERAL";"TAB3",#N/A,TRUE,"GENERAL";"TAB4",#N/A,TRUE,"GENERAL";"TAB5",#N/A,TRUE,"GENERAL"}</definedName>
    <definedName name="_x1" localSheetId="2" hidden="1">{"TAB1",#N/A,TRUE,"GENERAL";"TAB2",#N/A,TRUE,"GENERAL";"TAB3",#N/A,TRUE,"GENERAL";"TAB4",#N/A,TRUE,"GENERAL";"TAB5",#N/A,TRUE,"GENERAL"}</definedName>
    <definedName name="_x1" localSheetId="3" hidden="1">{"TAB1",#N/A,TRUE,"GENERAL";"TAB2",#N/A,TRUE,"GENERAL";"TAB3",#N/A,TRUE,"GENERAL";"TAB4",#N/A,TRUE,"GENERAL";"TAB5",#N/A,TRUE,"GENERAL"}</definedName>
    <definedName name="_x1" hidden="1">{"TAB1",#N/A,TRUE,"GENERAL";"TAB2",#N/A,TRUE,"GENERAL";"TAB3",#N/A,TRUE,"GENERAL";"TAB4",#N/A,TRUE,"GENERAL";"TAB5",#N/A,TRUE,"GENERAL"}</definedName>
    <definedName name="_x2" localSheetId="1" hidden="1">{"via1",#N/A,TRUE,"general";"via2",#N/A,TRUE,"general";"via3",#N/A,TRUE,"general"}</definedName>
    <definedName name="_x2" localSheetId="2" hidden="1">{"via1",#N/A,TRUE,"general";"via2",#N/A,TRUE,"general";"via3",#N/A,TRUE,"general"}</definedName>
    <definedName name="_x2" localSheetId="3" hidden="1">{"via1",#N/A,TRUE,"general";"via2",#N/A,TRUE,"general";"via3",#N/A,TRUE,"general"}</definedName>
    <definedName name="_x2" hidden="1">{"via1",#N/A,TRUE,"general";"via2",#N/A,TRUE,"general";"via3",#N/A,TRUE,"general"}</definedName>
    <definedName name="_x3" localSheetId="1" hidden="1">{"via1",#N/A,TRUE,"general";"via2",#N/A,TRUE,"general";"via3",#N/A,TRUE,"general"}</definedName>
    <definedName name="_x3" localSheetId="2" hidden="1">{"via1",#N/A,TRUE,"general";"via2",#N/A,TRUE,"general";"via3",#N/A,TRUE,"general"}</definedName>
    <definedName name="_x3" localSheetId="3" hidden="1">{"via1",#N/A,TRUE,"general";"via2",#N/A,TRUE,"general";"via3",#N/A,TRUE,"general"}</definedName>
    <definedName name="_x3" hidden="1">{"via1",#N/A,TRUE,"general";"via2",#N/A,TRUE,"general";"via3",#N/A,TRUE,"general"}</definedName>
    <definedName name="_x4" localSheetId="1" hidden="1">{"via1",#N/A,TRUE,"general";"via2",#N/A,TRUE,"general";"via3",#N/A,TRUE,"general"}</definedName>
    <definedName name="_x4" localSheetId="2" hidden="1">{"via1",#N/A,TRUE,"general";"via2",#N/A,TRUE,"general";"via3",#N/A,TRUE,"general"}</definedName>
    <definedName name="_x4" localSheetId="3" hidden="1">{"via1",#N/A,TRUE,"general";"via2",#N/A,TRUE,"general";"via3",#N/A,TRUE,"general"}</definedName>
    <definedName name="_x4" hidden="1">{"via1",#N/A,TRUE,"general";"via2",#N/A,TRUE,"general";"via3",#N/A,TRUE,"general"}</definedName>
    <definedName name="_x5" localSheetId="1" hidden="1">{"TAB1",#N/A,TRUE,"GENERAL";"TAB2",#N/A,TRUE,"GENERAL";"TAB3",#N/A,TRUE,"GENERAL";"TAB4",#N/A,TRUE,"GENERAL";"TAB5",#N/A,TRUE,"GENERAL"}</definedName>
    <definedName name="_x5" localSheetId="2" hidden="1">{"TAB1",#N/A,TRUE,"GENERAL";"TAB2",#N/A,TRUE,"GENERAL";"TAB3",#N/A,TRUE,"GENERAL";"TAB4",#N/A,TRUE,"GENERAL";"TAB5",#N/A,TRUE,"GENERAL"}</definedName>
    <definedName name="_x5" localSheetId="3" hidden="1">{"TAB1",#N/A,TRUE,"GENERAL";"TAB2",#N/A,TRUE,"GENERAL";"TAB3",#N/A,TRUE,"GENERAL";"TAB4",#N/A,TRUE,"GENERAL";"TAB5",#N/A,TRUE,"GENERAL"}</definedName>
    <definedName name="_x5" hidden="1">{"TAB1",#N/A,TRUE,"GENERAL";"TAB2",#N/A,TRUE,"GENERAL";"TAB3",#N/A,TRUE,"GENERAL";"TAB4",#N/A,TRUE,"GENERAL";"TAB5",#N/A,TRUE,"GENERAL"}</definedName>
    <definedName name="_x6" localSheetId="1" hidden="1">{"TAB1",#N/A,TRUE,"GENERAL";"TAB2",#N/A,TRUE,"GENERAL";"TAB3",#N/A,TRUE,"GENERAL";"TAB4",#N/A,TRUE,"GENERAL";"TAB5",#N/A,TRUE,"GENERAL"}</definedName>
    <definedName name="_x6" localSheetId="2" hidden="1">{"TAB1",#N/A,TRUE,"GENERAL";"TAB2",#N/A,TRUE,"GENERAL";"TAB3",#N/A,TRUE,"GENERAL";"TAB4",#N/A,TRUE,"GENERAL";"TAB5",#N/A,TRUE,"GENERAL"}</definedName>
    <definedName name="_x6" localSheetId="3" hidden="1">{"TAB1",#N/A,TRUE,"GENERAL";"TAB2",#N/A,TRUE,"GENERAL";"TAB3",#N/A,TRUE,"GENERAL";"TAB4",#N/A,TRUE,"GENERAL";"TAB5",#N/A,TRUE,"GENERAL"}</definedName>
    <definedName name="_x6" hidden="1">{"TAB1",#N/A,TRUE,"GENERAL";"TAB2",#N/A,TRUE,"GENERAL";"TAB3",#N/A,TRUE,"GENERAL";"TAB4",#N/A,TRUE,"GENERAL";"TAB5",#N/A,TRUE,"GENERAL"}</definedName>
    <definedName name="_x7" localSheetId="1" hidden="1">{"TAB1",#N/A,TRUE,"GENERAL";"TAB2",#N/A,TRUE,"GENERAL";"TAB3",#N/A,TRUE,"GENERAL";"TAB4",#N/A,TRUE,"GENERAL";"TAB5",#N/A,TRUE,"GENERAL"}</definedName>
    <definedName name="_x7" localSheetId="2" hidden="1">{"TAB1",#N/A,TRUE,"GENERAL";"TAB2",#N/A,TRUE,"GENERAL";"TAB3",#N/A,TRUE,"GENERAL";"TAB4",#N/A,TRUE,"GENERAL";"TAB5",#N/A,TRUE,"GENERAL"}</definedName>
    <definedName name="_x7" localSheetId="3" hidden="1">{"TAB1",#N/A,TRUE,"GENERAL";"TAB2",#N/A,TRUE,"GENERAL";"TAB3",#N/A,TRUE,"GENERAL";"TAB4",#N/A,TRUE,"GENERAL";"TAB5",#N/A,TRUE,"GENERAL"}</definedName>
    <definedName name="_x7" hidden="1">{"TAB1",#N/A,TRUE,"GENERAL";"TAB2",#N/A,TRUE,"GENERAL";"TAB3",#N/A,TRUE,"GENERAL";"TAB4",#N/A,TRUE,"GENERAL";"TAB5",#N/A,TRUE,"GENERAL"}</definedName>
    <definedName name="_x8" localSheetId="1" hidden="1">{"via1",#N/A,TRUE,"general";"via2",#N/A,TRUE,"general";"via3",#N/A,TRUE,"general"}</definedName>
    <definedName name="_x8" localSheetId="2" hidden="1">{"via1",#N/A,TRUE,"general";"via2",#N/A,TRUE,"general";"via3",#N/A,TRUE,"general"}</definedName>
    <definedName name="_x8" localSheetId="3" hidden="1">{"via1",#N/A,TRUE,"general";"via2",#N/A,TRUE,"general";"via3",#N/A,TRUE,"general"}</definedName>
    <definedName name="_x8" hidden="1">{"via1",#N/A,TRUE,"general";"via2",#N/A,TRUE,"general";"via3",#N/A,TRUE,"general"}</definedName>
    <definedName name="_x9" localSheetId="1" hidden="1">{"TAB1",#N/A,TRUE,"GENERAL";"TAB2",#N/A,TRUE,"GENERAL";"TAB3",#N/A,TRUE,"GENERAL";"TAB4",#N/A,TRUE,"GENERAL";"TAB5",#N/A,TRUE,"GENERAL"}</definedName>
    <definedName name="_x9" localSheetId="2" hidden="1">{"TAB1",#N/A,TRUE,"GENERAL";"TAB2",#N/A,TRUE,"GENERAL";"TAB3",#N/A,TRUE,"GENERAL";"TAB4",#N/A,TRUE,"GENERAL";"TAB5",#N/A,TRUE,"GENERAL"}</definedName>
    <definedName name="_x9" localSheetId="3" hidden="1">{"TAB1",#N/A,TRUE,"GENERAL";"TAB2",#N/A,TRUE,"GENERAL";"TAB3",#N/A,TRUE,"GENERAL";"TAB4",#N/A,TRUE,"GENERAL";"TAB5",#N/A,TRUE,"GENERAL"}</definedName>
    <definedName name="_x9" hidden="1">{"TAB1",#N/A,TRUE,"GENERAL";"TAB2",#N/A,TRUE,"GENERAL";"TAB3",#N/A,TRUE,"GENERAL";"TAB4",#N/A,TRUE,"GENERAL";"TAB5",#N/A,TRUE,"GENERAL"}</definedName>
    <definedName name="_y2" localSheetId="1" hidden="1">{"TAB1",#N/A,TRUE,"GENERAL";"TAB2",#N/A,TRUE,"GENERAL";"TAB3",#N/A,TRUE,"GENERAL";"TAB4",#N/A,TRUE,"GENERAL";"TAB5",#N/A,TRUE,"GENERAL"}</definedName>
    <definedName name="_y2" localSheetId="2" hidden="1">{"TAB1",#N/A,TRUE,"GENERAL";"TAB2",#N/A,TRUE,"GENERAL";"TAB3",#N/A,TRUE,"GENERAL";"TAB4",#N/A,TRUE,"GENERAL";"TAB5",#N/A,TRUE,"GENERAL"}</definedName>
    <definedName name="_y2" localSheetId="3" hidden="1">{"TAB1",#N/A,TRUE,"GENERAL";"TAB2",#N/A,TRUE,"GENERAL";"TAB3",#N/A,TRUE,"GENERAL";"TAB4",#N/A,TRUE,"GENERAL";"TAB5",#N/A,TRUE,"GENERAL"}</definedName>
    <definedName name="_y2" hidden="1">{"TAB1",#N/A,TRUE,"GENERAL";"TAB2",#N/A,TRUE,"GENERAL";"TAB3",#N/A,TRUE,"GENERAL";"TAB4",#N/A,TRUE,"GENERAL";"TAB5",#N/A,TRUE,"GENERAL"}</definedName>
    <definedName name="_y3" localSheetId="1" hidden="1">{"via1",#N/A,TRUE,"general";"via2",#N/A,TRUE,"general";"via3",#N/A,TRUE,"general"}</definedName>
    <definedName name="_y3" localSheetId="2" hidden="1">{"via1",#N/A,TRUE,"general";"via2",#N/A,TRUE,"general";"via3",#N/A,TRUE,"general"}</definedName>
    <definedName name="_y3" localSheetId="3" hidden="1">{"via1",#N/A,TRUE,"general";"via2",#N/A,TRUE,"general";"via3",#N/A,TRUE,"general"}</definedName>
    <definedName name="_y3" hidden="1">{"via1",#N/A,TRUE,"general";"via2",#N/A,TRUE,"general";"via3",#N/A,TRUE,"general"}</definedName>
    <definedName name="_y4" localSheetId="1" hidden="1">{"via1",#N/A,TRUE,"general";"via2",#N/A,TRUE,"general";"via3",#N/A,TRUE,"general"}</definedName>
    <definedName name="_y4" localSheetId="2" hidden="1">{"via1",#N/A,TRUE,"general";"via2",#N/A,TRUE,"general";"via3",#N/A,TRUE,"general"}</definedName>
    <definedName name="_y4" localSheetId="3" hidden="1">{"via1",#N/A,TRUE,"general";"via2",#N/A,TRUE,"general";"via3",#N/A,TRUE,"general"}</definedName>
    <definedName name="_y4" hidden="1">{"via1",#N/A,TRUE,"general";"via2",#N/A,TRUE,"general";"via3",#N/A,TRUE,"general"}</definedName>
    <definedName name="_y5" localSheetId="1" hidden="1">{"TAB1",#N/A,TRUE,"GENERAL";"TAB2",#N/A,TRUE,"GENERAL";"TAB3",#N/A,TRUE,"GENERAL";"TAB4",#N/A,TRUE,"GENERAL";"TAB5",#N/A,TRUE,"GENERAL"}</definedName>
    <definedName name="_y5" localSheetId="2" hidden="1">{"TAB1",#N/A,TRUE,"GENERAL";"TAB2",#N/A,TRUE,"GENERAL";"TAB3",#N/A,TRUE,"GENERAL";"TAB4",#N/A,TRUE,"GENERAL";"TAB5",#N/A,TRUE,"GENERAL"}</definedName>
    <definedName name="_y5" localSheetId="3" hidden="1">{"TAB1",#N/A,TRUE,"GENERAL";"TAB2",#N/A,TRUE,"GENERAL";"TAB3",#N/A,TRUE,"GENERAL";"TAB4",#N/A,TRUE,"GENERAL";"TAB5",#N/A,TRUE,"GENERAL"}</definedName>
    <definedName name="_y5" hidden="1">{"TAB1",#N/A,TRUE,"GENERAL";"TAB2",#N/A,TRUE,"GENERAL";"TAB3",#N/A,TRUE,"GENERAL";"TAB4",#N/A,TRUE,"GENERAL";"TAB5",#N/A,TRUE,"GENERAL"}</definedName>
    <definedName name="_y6" localSheetId="1" hidden="1">{"via1",#N/A,TRUE,"general";"via2",#N/A,TRUE,"general";"via3",#N/A,TRUE,"general"}</definedName>
    <definedName name="_y6" localSheetId="2" hidden="1">{"via1",#N/A,TRUE,"general";"via2",#N/A,TRUE,"general";"via3",#N/A,TRUE,"general"}</definedName>
    <definedName name="_y6" localSheetId="3" hidden="1">{"via1",#N/A,TRUE,"general";"via2",#N/A,TRUE,"general";"via3",#N/A,TRUE,"general"}</definedName>
    <definedName name="_y6" hidden="1">{"via1",#N/A,TRUE,"general";"via2",#N/A,TRUE,"general";"via3",#N/A,TRUE,"general"}</definedName>
    <definedName name="_y7" localSheetId="1" hidden="1">{"via1",#N/A,TRUE,"general";"via2",#N/A,TRUE,"general";"via3",#N/A,TRUE,"general"}</definedName>
    <definedName name="_y7" localSheetId="2" hidden="1">{"via1",#N/A,TRUE,"general";"via2",#N/A,TRUE,"general";"via3",#N/A,TRUE,"general"}</definedName>
    <definedName name="_y7" localSheetId="3" hidden="1">{"via1",#N/A,TRUE,"general";"via2",#N/A,TRUE,"general";"via3",#N/A,TRUE,"general"}</definedName>
    <definedName name="_y7" hidden="1">{"via1",#N/A,TRUE,"general";"via2",#N/A,TRUE,"general";"via3",#N/A,TRUE,"general"}</definedName>
    <definedName name="_y8" localSheetId="1" hidden="1">{"via1",#N/A,TRUE,"general";"via2",#N/A,TRUE,"general";"via3",#N/A,TRUE,"general"}</definedName>
    <definedName name="_y8" localSheetId="2" hidden="1">{"via1",#N/A,TRUE,"general";"via2",#N/A,TRUE,"general";"via3",#N/A,TRUE,"general"}</definedName>
    <definedName name="_y8" localSheetId="3" hidden="1">{"via1",#N/A,TRUE,"general";"via2",#N/A,TRUE,"general";"via3",#N/A,TRUE,"general"}</definedName>
    <definedName name="_y8" hidden="1">{"via1",#N/A,TRUE,"general";"via2",#N/A,TRUE,"general";"via3",#N/A,TRUE,"general"}</definedName>
    <definedName name="_y9" localSheetId="1" hidden="1">{"TAB1",#N/A,TRUE,"GENERAL";"TAB2",#N/A,TRUE,"GENERAL";"TAB3",#N/A,TRUE,"GENERAL";"TAB4",#N/A,TRUE,"GENERAL";"TAB5",#N/A,TRUE,"GENERAL"}</definedName>
    <definedName name="_y9" localSheetId="2" hidden="1">{"TAB1",#N/A,TRUE,"GENERAL";"TAB2",#N/A,TRUE,"GENERAL";"TAB3",#N/A,TRUE,"GENERAL";"TAB4",#N/A,TRUE,"GENERAL";"TAB5",#N/A,TRUE,"GENERAL"}</definedName>
    <definedName name="_y9" localSheetId="3" hidden="1">{"TAB1",#N/A,TRUE,"GENERAL";"TAB2",#N/A,TRUE,"GENERAL";"TAB3",#N/A,TRUE,"GENERAL";"TAB4",#N/A,TRUE,"GENERAL";"TAB5",#N/A,TRUE,"GENERAL"}</definedName>
    <definedName name="_y9" hidden="1">{"TAB1",#N/A,TRUE,"GENERAL";"TAB2",#N/A,TRUE,"GENERAL";"TAB3",#N/A,TRUE,"GENERAL";"TAB4",#N/A,TRUE,"GENERAL";"TAB5",#N/A,TRUE,"GENERAL"}</definedName>
    <definedName name="_z1" localSheetId="1" hidden="1">{"TAB1",#N/A,TRUE,"GENERAL";"TAB2",#N/A,TRUE,"GENERAL";"TAB3",#N/A,TRUE,"GENERAL";"TAB4",#N/A,TRUE,"GENERAL";"TAB5",#N/A,TRUE,"GENERAL"}</definedName>
    <definedName name="_z1" localSheetId="2" hidden="1">{"TAB1",#N/A,TRUE,"GENERAL";"TAB2",#N/A,TRUE,"GENERAL";"TAB3",#N/A,TRUE,"GENERAL";"TAB4",#N/A,TRUE,"GENERAL";"TAB5",#N/A,TRUE,"GENERAL"}</definedName>
    <definedName name="_z1" localSheetId="3" hidden="1">{"TAB1",#N/A,TRUE,"GENERAL";"TAB2",#N/A,TRUE,"GENERAL";"TAB3",#N/A,TRUE,"GENERAL";"TAB4",#N/A,TRUE,"GENERAL";"TAB5",#N/A,TRUE,"GENERAL"}</definedName>
    <definedName name="_z1" hidden="1">{"TAB1",#N/A,TRUE,"GENERAL";"TAB2",#N/A,TRUE,"GENERAL";"TAB3",#N/A,TRUE,"GENERAL";"TAB4",#N/A,TRUE,"GENERAL";"TAB5",#N/A,TRUE,"GENERAL"}</definedName>
    <definedName name="_z2" localSheetId="1" hidden="1">{"via1",#N/A,TRUE,"general";"via2",#N/A,TRUE,"general";"via3",#N/A,TRUE,"general"}</definedName>
    <definedName name="_z2" localSheetId="2" hidden="1">{"via1",#N/A,TRUE,"general";"via2",#N/A,TRUE,"general";"via3",#N/A,TRUE,"general"}</definedName>
    <definedName name="_z2" localSheetId="3" hidden="1">{"via1",#N/A,TRUE,"general";"via2",#N/A,TRUE,"general";"via3",#N/A,TRUE,"general"}</definedName>
    <definedName name="_z2" hidden="1">{"via1",#N/A,TRUE,"general";"via2",#N/A,TRUE,"general";"via3",#N/A,TRUE,"general"}</definedName>
    <definedName name="_z3" localSheetId="1" hidden="1">{"via1",#N/A,TRUE,"general";"via2",#N/A,TRUE,"general";"via3",#N/A,TRUE,"general"}</definedName>
    <definedName name="_z3" localSheetId="2" hidden="1">{"via1",#N/A,TRUE,"general";"via2",#N/A,TRUE,"general";"via3",#N/A,TRUE,"general"}</definedName>
    <definedName name="_z3" localSheetId="3" hidden="1">{"via1",#N/A,TRUE,"general";"via2",#N/A,TRUE,"general";"via3",#N/A,TRUE,"general"}</definedName>
    <definedName name="_z3" hidden="1">{"via1",#N/A,TRUE,"general";"via2",#N/A,TRUE,"general";"via3",#N/A,TRUE,"general"}</definedName>
    <definedName name="_z4" localSheetId="1" hidden="1">{"TAB1",#N/A,TRUE,"GENERAL";"TAB2",#N/A,TRUE,"GENERAL";"TAB3",#N/A,TRUE,"GENERAL";"TAB4",#N/A,TRUE,"GENERAL";"TAB5",#N/A,TRUE,"GENERAL"}</definedName>
    <definedName name="_z4" localSheetId="2" hidden="1">{"TAB1",#N/A,TRUE,"GENERAL";"TAB2",#N/A,TRUE,"GENERAL";"TAB3",#N/A,TRUE,"GENERAL";"TAB4",#N/A,TRUE,"GENERAL";"TAB5",#N/A,TRUE,"GENERAL"}</definedName>
    <definedName name="_z4" localSheetId="3" hidden="1">{"TAB1",#N/A,TRUE,"GENERAL";"TAB2",#N/A,TRUE,"GENERAL";"TAB3",#N/A,TRUE,"GENERAL";"TAB4",#N/A,TRUE,"GENERAL";"TAB5",#N/A,TRUE,"GENERAL"}</definedName>
    <definedName name="_z4" hidden="1">{"TAB1",#N/A,TRUE,"GENERAL";"TAB2",#N/A,TRUE,"GENERAL";"TAB3",#N/A,TRUE,"GENERAL";"TAB4",#N/A,TRUE,"GENERAL";"TAB5",#N/A,TRUE,"GENERAL"}</definedName>
    <definedName name="_z5" localSheetId="1" hidden="1">{"via1",#N/A,TRUE,"general";"via2",#N/A,TRUE,"general";"via3",#N/A,TRUE,"general"}</definedName>
    <definedName name="_z5" localSheetId="2" hidden="1">{"via1",#N/A,TRUE,"general";"via2",#N/A,TRUE,"general";"via3",#N/A,TRUE,"general"}</definedName>
    <definedName name="_z5" localSheetId="3" hidden="1">{"via1",#N/A,TRUE,"general";"via2",#N/A,TRUE,"general";"via3",#N/A,TRUE,"general"}</definedName>
    <definedName name="_z5" hidden="1">{"via1",#N/A,TRUE,"general";"via2",#N/A,TRUE,"general";"via3",#N/A,TRUE,"general"}</definedName>
    <definedName name="_z6" localSheetId="1" hidden="1">{"TAB1",#N/A,TRUE,"GENERAL";"TAB2",#N/A,TRUE,"GENERAL";"TAB3",#N/A,TRUE,"GENERAL";"TAB4",#N/A,TRUE,"GENERAL";"TAB5",#N/A,TRUE,"GENERAL"}</definedName>
    <definedName name="_z6" localSheetId="2" hidden="1">{"TAB1",#N/A,TRUE,"GENERAL";"TAB2",#N/A,TRUE,"GENERAL";"TAB3",#N/A,TRUE,"GENERAL";"TAB4",#N/A,TRUE,"GENERAL";"TAB5",#N/A,TRUE,"GENERAL"}</definedName>
    <definedName name="_z6" localSheetId="3" hidden="1">{"TAB1",#N/A,TRUE,"GENERAL";"TAB2",#N/A,TRUE,"GENERAL";"TAB3",#N/A,TRUE,"GENERAL";"TAB4",#N/A,TRUE,"GENERAL";"TAB5",#N/A,TRUE,"GENERAL"}</definedName>
    <definedName name="_z6" hidden="1">{"TAB1",#N/A,TRUE,"GENERAL";"TAB2",#N/A,TRUE,"GENERAL";"TAB3",#N/A,TRUE,"GENERAL";"TAB4",#N/A,TRUE,"GENERAL";"TAB5",#N/A,TRUE,"GENERAL"}</definedName>
    <definedName name="A" localSheetId="1">[4]materiales!#REF!</definedName>
    <definedName name="A" localSheetId="3">[4]materiales!#REF!</definedName>
    <definedName name="A">[4]materiales!#REF!</definedName>
    <definedName name="A_impresión_IM" localSheetId="1">#REF!</definedName>
    <definedName name="A_impresión_IM" localSheetId="2">#REF!</definedName>
    <definedName name="A_impresión_IM" localSheetId="3">#REF!</definedName>
    <definedName name="A_impresión_IM">#REF!</definedName>
    <definedName name="a2a" localSheetId="1" hidden="1">{"TAB1",#N/A,TRUE,"GENERAL";"TAB2",#N/A,TRUE,"GENERAL";"TAB3",#N/A,TRUE,"GENERAL";"TAB4",#N/A,TRUE,"GENERAL";"TAB5",#N/A,TRUE,"GENERAL"}</definedName>
    <definedName name="a2a" localSheetId="2" hidden="1">{"TAB1",#N/A,TRUE,"GENERAL";"TAB2",#N/A,TRUE,"GENERAL";"TAB3",#N/A,TRUE,"GENERAL";"TAB4",#N/A,TRUE,"GENERAL";"TAB5",#N/A,TRUE,"GENERAL"}</definedName>
    <definedName name="a2a" localSheetId="3" hidden="1">{"TAB1",#N/A,TRUE,"GENERAL";"TAB2",#N/A,TRUE,"GENERAL";"TAB3",#N/A,TRUE,"GENERAL";"TAB4",#N/A,TRUE,"GENERAL";"TAB5",#N/A,TRUE,"GENERAL"}</definedName>
    <definedName name="a2a" hidden="1">{"TAB1",#N/A,TRUE,"GENERAL";"TAB2",#N/A,TRUE,"GENERAL";"TAB3",#N/A,TRUE,"GENERAL";"TAB4",#N/A,TRUE,"GENERAL";"TAB5",#N/A,TRUE,"GENERAL"}</definedName>
    <definedName name="aa" localSheetId="1" hidden="1">{#N/A,#N/A,TRUE,"Unifilar"}</definedName>
    <definedName name="aa" localSheetId="2" hidden="1">{#N/A,#N/A,TRUE,"Unifilar"}</definedName>
    <definedName name="aa" localSheetId="3" hidden="1">{#N/A,#N/A,TRUE,"Unifilar"}</definedName>
    <definedName name="aa" hidden="1">{#N/A,#N/A,TRUE,"Unifilar"}</definedName>
    <definedName name="AAA" localSheetId="1">#N/A</definedName>
    <definedName name="AAA" localSheetId="2">#N/A</definedName>
    <definedName name="AAA" localSheetId="3">#N/A</definedName>
    <definedName name="aaa">#REF!</definedName>
    <definedName name="aaaaas" localSheetId="1" hidden="1">{"TAB1",#N/A,TRUE,"GENERAL";"TAB2",#N/A,TRUE,"GENERAL";"TAB3",#N/A,TRUE,"GENERAL";"TAB4",#N/A,TRUE,"GENERAL";"TAB5",#N/A,TRUE,"GENERAL"}</definedName>
    <definedName name="aaaaas" localSheetId="2" hidden="1">{"TAB1",#N/A,TRUE,"GENERAL";"TAB2",#N/A,TRUE,"GENERAL";"TAB3",#N/A,TRUE,"GENERAL";"TAB4",#N/A,TRUE,"GENERAL";"TAB5",#N/A,TRUE,"GENERAL"}</definedName>
    <definedName name="aaaaas" localSheetId="3" hidden="1">{"TAB1",#N/A,TRUE,"GENERAL";"TAB2",#N/A,TRUE,"GENERAL";"TAB3",#N/A,TRUE,"GENERAL";"TAB4",#N/A,TRUE,"GENERAL";"TAB5",#N/A,TRUE,"GENERAL"}</definedName>
    <definedName name="aaaaas" hidden="1">{"TAB1",#N/A,TRUE,"GENERAL";"TAB2",#N/A,TRUE,"GENERAL";"TAB3",#N/A,TRUE,"GENERAL";"TAB4",#N/A,TRUE,"GENERAL";"TAB5",#N/A,TRUE,"GENERAL"}</definedName>
    <definedName name="AAC">[1]AASHTO!$A$14:$F$17</definedName>
    <definedName name="AALI">[6]CLAVES!$E$46</definedName>
    <definedName name="AALIS">[6]CLAVES!$G$46</definedName>
    <definedName name="AARR">[6]CLAVES!$E$52</definedName>
    <definedName name="AARRS">[6]CLAVES!$G$52</definedName>
    <definedName name="aas" localSheetId="1" hidden="1">{"TAB1",#N/A,TRUE,"GENERAL";"TAB2",#N/A,TRUE,"GENERAL";"TAB3",#N/A,TRUE,"GENERAL";"TAB4",#N/A,TRUE,"GENERAL";"TAB5",#N/A,TRUE,"GENERAL"}</definedName>
    <definedName name="aas" localSheetId="2" hidden="1">{"TAB1",#N/A,TRUE,"GENERAL";"TAB2",#N/A,TRUE,"GENERAL";"TAB3",#N/A,TRUE,"GENERAL";"TAB4",#N/A,TRUE,"GENERAL";"TAB5",#N/A,TRUE,"GENERAL"}</definedName>
    <definedName name="aas" localSheetId="3" hidden="1">{"TAB1",#N/A,TRUE,"GENERAL";"TAB2",#N/A,TRUE,"GENERAL";"TAB3",#N/A,TRUE,"GENERAL";"TAB4",#N/A,TRUE,"GENERAL";"TAB5",#N/A,TRUE,"GENERAL"}</definedName>
    <definedName name="aas" hidden="1">{"TAB1",#N/A,TRUE,"GENERAL";"TAB2",#N/A,TRUE,"GENERAL";"TAB3",#N/A,TRUE,"GENERAL";"TAB4",#N/A,TRUE,"GENERAL";"TAB5",#N/A,TRUE,"GENERAL"}</definedName>
    <definedName name="AAWG12" localSheetId="1">[5]CLAVES!#REF!</definedName>
    <definedName name="AAWG12" localSheetId="3">[5]CLAVES!#REF!</definedName>
    <definedName name="AAWG12">[5]CLAVES!#REF!</definedName>
    <definedName name="AAWG12S" localSheetId="1">[5]CLAVES!#REF!</definedName>
    <definedName name="AAWG12S" localSheetId="3">[5]CLAVES!#REF!</definedName>
    <definedName name="AAWG12S">[5]CLAVES!#REF!</definedName>
    <definedName name="ABG">[1]AASHTO!$A$2:$F$5</definedName>
    <definedName name="absc" localSheetId="1">[7]!absc</definedName>
    <definedName name="absc" localSheetId="2">[7]!absc</definedName>
    <definedName name="absc" localSheetId="3">[7]!absc</definedName>
    <definedName name="absc" localSheetId="9">[7]!absc</definedName>
    <definedName name="absc">[7]!absc</definedName>
    <definedName name="AccessDatabase" localSheetId="1" hidden="1">"C:\C-314\VOLUMENES\volfin4.mdb"</definedName>
    <definedName name="AccessDatabase" localSheetId="2" hidden="1">"C:\C-314\VOLUMENES\volfin4.mdb"</definedName>
    <definedName name="AccessDatabase" localSheetId="3" hidden="1">"C:\C-314\VOLUMENES\volfin4.mdb"</definedName>
    <definedName name="AccessDatabase" hidden="1">"A:\SAIN.mdb"</definedName>
    <definedName name="ACEC">[6]CLAVES!$E$47</definedName>
    <definedName name="ACECS">[6]CLAVES!$G$47</definedName>
    <definedName name="ACIP">[6]CLAVES!$E$53</definedName>
    <definedName name="ACIPS">[6]CLAVES!$G$53</definedName>
    <definedName name="ACSA">[6]CLAVES!$E$40</definedName>
    <definedName name="ACSAS">[6]CLAVES!$G$40</definedName>
    <definedName name="acta">#N/A</definedName>
    <definedName name="acta_parcial_1" localSheetId="1">[8]PRE1!#REF!</definedName>
    <definedName name="acta_parcial_1" localSheetId="2">[8]PRE1!#REF!</definedName>
    <definedName name="acta_parcial_1" localSheetId="3">[8]PRE1!#REF!</definedName>
    <definedName name="acta_parcial_1">[8]PRE1!#REF!</definedName>
    <definedName name="acta3">#N/A</definedName>
    <definedName name="actamodifacion" localSheetId="1" hidden="1">{#N/A,#N/A,TRUE,"Unifilar"}</definedName>
    <definedName name="actamodifacion" localSheetId="2" hidden="1">{#N/A,#N/A,TRUE,"Unifilar"}</definedName>
    <definedName name="actamodifacion" localSheetId="3" hidden="1">{#N/A,#N/A,TRUE,"Unifilar"}</definedName>
    <definedName name="actamodifacion" hidden="1">{#N/A,#N/A,TRUE,"Unifilar"}</definedName>
    <definedName name="ad" localSheetId="1">#REF!</definedName>
    <definedName name="ad" localSheetId="2">#REF!</definedName>
    <definedName name="ad" localSheetId="3">#REF!</definedName>
    <definedName name="ad">#REF!</definedName>
    <definedName name="ADAD" localSheetId="1">#REF!</definedName>
    <definedName name="ADAD" localSheetId="3">#REF!</definedName>
    <definedName name="ADAD">#REF!</definedName>
    <definedName name="ADFE">#N/A</definedName>
    <definedName name="ADFGSDB" localSheetId="1" hidden="1">{"via1",#N/A,TRUE,"general";"via2",#N/A,TRUE,"general";"via3",#N/A,TRUE,"general"}</definedName>
    <definedName name="ADFGSDB" localSheetId="2" hidden="1">{"via1",#N/A,TRUE,"general";"via2",#N/A,TRUE,"general";"via3",#N/A,TRUE,"general"}</definedName>
    <definedName name="ADFGSDB" localSheetId="3" hidden="1">{"via1",#N/A,TRUE,"general";"via2",#N/A,TRUE,"general";"via3",#N/A,TRUE,"general"}</definedName>
    <definedName name="ADFGSDB" hidden="1">{"via1",#N/A,TRUE,"general";"via2",#N/A,TRUE,"general";"via3",#N/A,TRUE,"general"}</definedName>
    <definedName name="ADMON">[5]CLAVES!$E$387</definedName>
    <definedName name="ADMONS">[5]CLAVES!$G$387</definedName>
    <definedName name="adoq" localSheetId="1">[9]!absc</definedName>
    <definedName name="adoq" localSheetId="2">[9]!absc</definedName>
    <definedName name="adoq" localSheetId="3">[9]!absc</definedName>
    <definedName name="adoq" localSheetId="9">[9]!absc</definedName>
    <definedName name="adoq">[9]!absc</definedName>
    <definedName name="ads" localSheetId="1">#REF!</definedName>
    <definedName name="ads" localSheetId="3">#REF!</definedName>
    <definedName name="ads">#REF!</definedName>
    <definedName name="ADSAD" localSheetId="1" hidden="1">{"TAB1",#N/A,TRUE,"GENERAL";"TAB2",#N/A,TRUE,"GENERAL";"TAB3",#N/A,TRUE,"GENERAL";"TAB4",#N/A,TRUE,"GENERAL";"TAB5",#N/A,TRUE,"GENERAL"}</definedName>
    <definedName name="ADSAD" localSheetId="2" hidden="1">{"TAB1",#N/A,TRUE,"GENERAL";"TAB2",#N/A,TRUE,"GENERAL";"TAB3",#N/A,TRUE,"GENERAL";"TAB4",#N/A,TRUE,"GENERAL";"TAB5",#N/A,TRUE,"GENERAL"}</definedName>
    <definedName name="ADSAD" localSheetId="3" hidden="1">{"TAB1",#N/A,TRUE,"GENERAL";"TAB2",#N/A,TRUE,"GENERAL";"TAB3",#N/A,TRUE,"GENERAL";"TAB4",#N/A,TRUE,"GENERAL";"TAB5",#N/A,TRUE,"GENERAL"}</definedName>
    <definedName name="ADSAD" hidden="1">{"TAB1",#N/A,TRUE,"GENERAL";"TAB2",#N/A,TRUE,"GENERAL";"TAB3",#N/A,TRUE,"GENERAL";"TAB4",#N/A,TRUE,"GENERAL";"TAB5",#N/A,TRUE,"GENERAL"}</definedName>
    <definedName name="AE" localSheetId="1">#REF!</definedName>
    <definedName name="AE" localSheetId="2">#REF!</definedName>
    <definedName name="AE" localSheetId="3">#REF!</definedName>
    <definedName name="AE">#REF!</definedName>
    <definedName name="aefa" localSheetId="1" hidden="1">{"via1",#N/A,TRUE,"general";"via2",#N/A,TRUE,"general";"via3",#N/A,TRUE,"general"}</definedName>
    <definedName name="aefa" localSheetId="2" hidden="1">{"via1",#N/A,TRUE,"general";"via2",#N/A,TRUE,"general";"via3",#N/A,TRUE,"general"}</definedName>
    <definedName name="aefa" localSheetId="3" hidden="1">{"via1",#N/A,TRUE,"general";"via2",#N/A,TRUE,"general";"via3",#N/A,TRUE,"general"}</definedName>
    <definedName name="aefa" hidden="1">{"via1",#N/A,TRUE,"general";"via2",#N/A,TRUE,"general";"via3",#N/A,TRUE,"general"}</definedName>
    <definedName name="AER">#N/A</definedName>
    <definedName name="AEUPO">[6]CLAVES!$E$50</definedName>
    <definedName name="AEUPOS">[6]CLAVES!$G$50</definedName>
    <definedName name="afdsw" localSheetId="1" hidden="1">{"TAB1",#N/A,TRUE,"GENERAL";"TAB2",#N/A,TRUE,"GENERAL";"TAB3",#N/A,TRUE,"GENERAL";"TAB4",#N/A,TRUE,"GENERAL";"TAB5",#N/A,TRUE,"GENERAL"}</definedName>
    <definedName name="afdsw" localSheetId="2" hidden="1">{"TAB1",#N/A,TRUE,"GENERAL";"TAB2",#N/A,TRUE,"GENERAL";"TAB3",#N/A,TRUE,"GENERAL";"TAB4",#N/A,TRUE,"GENERAL";"TAB5",#N/A,TRUE,"GENERAL"}</definedName>
    <definedName name="afdsw" localSheetId="3" hidden="1">{"TAB1",#N/A,TRUE,"GENERAL";"TAB2",#N/A,TRUE,"GENERAL";"TAB3",#N/A,TRUE,"GENERAL";"TAB4",#N/A,TRUE,"GENERAL";"TAB5",#N/A,TRUE,"GENERAL"}</definedName>
    <definedName name="afdsw" hidden="1">{"TAB1",#N/A,TRUE,"GENERAL";"TAB2",#N/A,TRUE,"GENERAL";"TAB3",#N/A,TRUE,"GENERAL";"TAB4",#N/A,TRUE,"GENERAL";"TAB5",#N/A,TRUE,"GENERAL"}</definedName>
    <definedName name="agdsgg" localSheetId="1" hidden="1">{"via1",#N/A,TRUE,"general";"via2",#N/A,TRUE,"general";"via3",#N/A,TRUE,"general"}</definedName>
    <definedName name="agdsgg" localSheetId="2" hidden="1">{"via1",#N/A,TRUE,"general";"via2",#N/A,TRUE,"general";"via3",#N/A,TRUE,"general"}</definedName>
    <definedName name="agdsgg" localSheetId="3" hidden="1">{"via1",#N/A,TRUE,"general";"via2",#N/A,TRUE,"general";"via3",#N/A,TRUE,"general"}</definedName>
    <definedName name="agdsgg" hidden="1">{"via1",#N/A,TRUE,"general";"via2",#N/A,TRUE,"general";"via3",#N/A,TRUE,"general"}</definedName>
    <definedName name="AGUA">[5]CLAVES!$E$38</definedName>
    <definedName name="AGUAS">[5]CLAVES!$G$38</definedName>
    <definedName name="AGUY">[6]CLAVES!$E$42</definedName>
    <definedName name="AGUYS">[6]CLAVES!$G$42</definedName>
    <definedName name="ah" localSheetId="1">#REF!</definedName>
    <definedName name="ah" localSheetId="2">#REF!</definedName>
    <definedName name="ah" localSheetId="3">#REF!</definedName>
    <definedName name="ah">#REF!</definedName>
    <definedName name="ahe" localSheetId="1">#REF!</definedName>
    <definedName name="ahe" localSheetId="3">#REF!</definedName>
    <definedName name="ahe">#REF!</definedName>
    <definedName name="aj" localSheetId="1">#REF!</definedName>
    <definedName name="aj" localSheetId="3">#REF!</definedName>
    <definedName name="aj">#REF!</definedName>
    <definedName name="AjustDelAIU" localSheetId="1">#REF!</definedName>
    <definedName name="AjustDelAIU" localSheetId="3">#REF!</definedName>
    <definedName name="AjustDelAIU">#REF!</definedName>
    <definedName name="ALAM">[5]CLAVES!$E$39</definedName>
    <definedName name="AMBI">[5]CLAVES!$E$388</definedName>
    <definedName name="AMBIS">[5]CLAVES!$G$388</definedName>
    <definedName name="analisis" localSheetId="1">#REF!</definedName>
    <definedName name="analisis" localSheetId="3">#REF!</definedName>
    <definedName name="analisis">#REF!</definedName>
    <definedName name="AnclajeTabla">[10]!Lista[[#Headers],[ ]]</definedName>
    <definedName name="Antic">[11]BASES!$B$33</definedName>
    <definedName name="ANTICIPO">#N/A</definedName>
    <definedName name="Años_préstamo" localSheetId="1">#REF!</definedName>
    <definedName name="Años_préstamo" localSheetId="2">#REF!</definedName>
    <definedName name="Años_préstamo" localSheetId="3">#REF!</definedName>
    <definedName name="Años_préstamo">#REF!</definedName>
    <definedName name="ao" localSheetId="1">#REF!</definedName>
    <definedName name="ao" localSheetId="3">#REF!</definedName>
    <definedName name="ao">#REF!</definedName>
    <definedName name="APAKE">[6]CLAVES!$E$43</definedName>
    <definedName name="APAKES">[6]CLAVES!$G$43</definedName>
    <definedName name="APE">[5]CLAVES!$E$43</definedName>
    <definedName name="APES">[5]CLAVES!$G$43</definedName>
    <definedName name="apu" localSheetId="1">#REF!</definedName>
    <definedName name="apu" localSheetId="2">#REF!</definedName>
    <definedName name="apu" localSheetId="3">#REF!</definedName>
    <definedName name="apu">#REF!</definedName>
    <definedName name="APU221.1" localSheetId="1">#REF!</definedName>
    <definedName name="APU221.1" localSheetId="3">#REF!</definedName>
    <definedName name="APU221.1">#REF!</definedName>
    <definedName name="APU221.2" localSheetId="1">#REF!</definedName>
    <definedName name="APU221.2" localSheetId="3">#REF!</definedName>
    <definedName name="APU221.2">#REF!</definedName>
    <definedName name="APUO" localSheetId="1" hidden="1">#REF!</definedName>
    <definedName name="APUO" localSheetId="3" hidden="1">#REF!</definedName>
    <definedName name="APUO" hidden="1">#REF!</definedName>
    <definedName name="aq">#N/A</definedName>
    <definedName name="aqaq" localSheetId="1" hidden="1">{"TAB1",#N/A,TRUE,"GENERAL";"TAB2",#N/A,TRUE,"GENERAL";"TAB3",#N/A,TRUE,"GENERAL";"TAB4",#N/A,TRUE,"GENERAL";"TAB5",#N/A,TRUE,"GENERAL"}</definedName>
    <definedName name="aqaq" localSheetId="2" hidden="1">{"TAB1",#N/A,TRUE,"GENERAL";"TAB2",#N/A,TRUE,"GENERAL";"TAB3",#N/A,TRUE,"GENERAL";"TAB4",#N/A,TRUE,"GENERAL";"TAB5",#N/A,TRUE,"GENERAL"}</definedName>
    <definedName name="aqaq" localSheetId="3" hidden="1">{"TAB1",#N/A,TRUE,"GENERAL";"TAB2",#N/A,TRUE,"GENERAL";"TAB3",#N/A,TRUE,"GENERAL";"TAB4",#N/A,TRUE,"GENERAL";"TAB5",#N/A,TRUE,"GENERAL"}</definedName>
    <definedName name="aqaq" hidden="1">{"TAB1",#N/A,TRUE,"GENERAL";"TAB2",#N/A,TRUE,"GENERAL";"TAB3",#N/A,TRUE,"GENERAL";"TAB4",#N/A,TRUE,"GENERAL";"TAB5",#N/A,TRUE,"GENERAL"}</definedName>
    <definedName name="ARA">[6]CLAVES!$E$51</definedName>
    <definedName name="ARAS">[6]CLAVES!$G$51</definedName>
    <definedName name="ARE">[5]CLAVES!$E$33</definedName>
    <definedName name="_xlnm.Consolidate_Area">#N/A</definedName>
    <definedName name="_xlnm.Print_Area" localSheetId="1">'1.1'!$A$2:$K$45</definedName>
    <definedName name="_xlnm.Print_Area" localSheetId="2">'1.2'!$A$2:$K$43</definedName>
    <definedName name="_xlnm.Print_Area" localSheetId="3">'1.3'!$A$2:$K$43</definedName>
    <definedName name="_xlnm.Print_Area">#REF!</definedName>
    <definedName name="ARFA">[6]CLAVES!$E$41</definedName>
    <definedName name="ARFAS">[6]CLAVES!$G$41</definedName>
    <definedName name="as" localSheetId="1">#REF!</definedName>
    <definedName name="as" localSheetId="2">#REF!</definedName>
    <definedName name="as" localSheetId="3">#REF!</definedName>
    <definedName name="as">#REF!</definedName>
    <definedName name="ASANS">[6]CLAVES!$G$48</definedName>
    <definedName name="ASASASAS">#N/A</definedName>
    <definedName name="ASAU">[6]CLAVES!$E$49</definedName>
    <definedName name="ASAUS">[6]CLAVES!$G$49</definedName>
    <definedName name="ASB">[1]AASHTO!$A$8:$F$11</definedName>
    <definedName name="asd">#N/A</definedName>
    <definedName name="ASDA" localSheetId="1" hidden="1">{"via1",#N/A,TRUE,"general";"via2",#N/A,TRUE,"general";"via3",#N/A,TRUE,"general"}</definedName>
    <definedName name="ASDA" localSheetId="2" hidden="1">{"via1",#N/A,TRUE,"general";"via2",#N/A,TRUE,"general";"via3",#N/A,TRUE,"general"}</definedName>
    <definedName name="ASDA" localSheetId="3" hidden="1">{"via1",#N/A,TRUE,"general";"via2",#N/A,TRUE,"general";"via3",#N/A,TRUE,"general"}</definedName>
    <definedName name="ASDA" hidden="1">{"via1",#N/A,TRUE,"general";"via2",#N/A,TRUE,"general";"via3",#N/A,TRUE,"general"}</definedName>
    <definedName name="asdasd" localSheetId="1" hidden="1">{"TAB1",#N/A,TRUE,"GENERAL";"TAB2",#N/A,TRUE,"GENERAL";"TAB3",#N/A,TRUE,"GENERAL";"TAB4",#N/A,TRUE,"GENERAL";"TAB5",#N/A,TRUE,"GENERAL"}</definedName>
    <definedName name="asdasd" localSheetId="2" hidden="1">{"TAB1",#N/A,TRUE,"GENERAL";"TAB2",#N/A,TRUE,"GENERAL";"TAB3",#N/A,TRUE,"GENERAL";"TAB4",#N/A,TRUE,"GENERAL";"TAB5",#N/A,TRUE,"GENERAL"}</definedName>
    <definedName name="asdasd" localSheetId="3" hidden="1">{"TAB1",#N/A,TRUE,"GENERAL";"TAB2",#N/A,TRUE,"GENERAL";"TAB3",#N/A,TRUE,"GENERAL";"TAB4",#N/A,TRUE,"GENERAL";"TAB5",#N/A,TRUE,"GENERAL"}</definedName>
    <definedName name="asdasd" hidden="1">{"TAB1",#N/A,TRUE,"GENERAL";"TAB2",#N/A,TRUE,"GENERAL";"TAB3",#N/A,TRUE,"GENERAL";"TAB4",#N/A,TRUE,"GENERAL";"TAB5",#N/A,TRUE,"GENERAL"}</definedName>
    <definedName name="asdf" localSheetId="1" hidden="1">{"via1",#N/A,TRUE,"general";"via2",#N/A,TRUE,"general";"via3",#N/A,TRUE,"general"}</definedName>
    <definedName name="asdf" localSheetId="2" hidden="1">{"via1",#N/A,TRUE,"general";"via2",#N/A,TRUE,"general";"via3",#N/A,TRUE,"general"}</definedName>
    <definedName name="asdf" localSheetId="3" hidden="1">{"via1",#N/A,TRUE,"general";"via2",#N/A,TRUE,"general";"via3",#N/A,TRUE,"general"}</definedName>
    <definedName name="asdf" hidden="1">{"via1",#N/A,TRUE,"general";"via2",#N/A,TRUE,"general";"via3",#N/A,TRUE,"general"}</definedName>
    <definedName name="asdfa" localSheetId="1" hidden="1">{"via1",#N/A,TRUE,"general";"via2",#N/A,TRUE,"general";"via3",#N/A,TRUE,"general"}</definedName>
    <definedName name="asdfa" localSheetId="2" hidden="1">{"via1",#N/A,TRUE,"general";"via2",#N/A,TRUE,"general";"via3",#N/A,TRUE,"general"}</definedName>
    <definedName name="asdfa" localSheetId="3" hidden="1">{"via1",#N/A,TRUE,"general";"via2",#N/A,TRUE,"general";"via3",#N/A,TRUE,"general"}</definedName>
    <definedName name="asdfa" hidden="1">{"via1",#N/A,TRUE,"general";"via2",#N/A,TRUE,"general";"via3",#N/A,TRUE,"general"}</definedName>
    <definedName name="asfasd" localSheetId="1" hidden="1">{"via1",#N/A,TRUE,"general";"via2",#N/A,TRUE,"general";"via3",#N/A,TRUE,"general"}</definedName>
    <definedName name="asfasd" localSheetId="2" hidden="1">{"via1",#N/A,TRUE,"general";"via2",#N/A,TRUE,"general";"via3",#N/A,TRUE,"general"}</definedName>
    <definedName name="asfasd" localSheetId="3" hidden="1">{"via1",#N/A,TRUE,"general";"via2",#N/A,TRUE,"general";"via3",#N/A,TRUE,"general"}</definedName>
    <definedName name="asfasd" hidden="1">{"via1",#N/A,TRUE,"general";"via2",#N/A,TRUE,"general";"via3",#N/A,TRUE,"general"}</definedName>
    <definedName name="asfasdl" localSheetId="1" hidden="1">{"via1",#N/A,TRUE,"general";"via2",#N/A,TRUE,"general";"via3",#N/A,TRUE,"general"}</definedName>
    <definedName name="asfasdl" localSheetId="2" hidden="1">{"via1",#N/A,TRUE,"general";"via2",#N/A,TRUE,"general";"via3",#N/A,TRUE,"general"}</definedName>
    <definedName name="asfasdl" localSheetId="3" hidden="1">{"via1",#N/A,TRUE,"general";"via2",#N/A,TRUE,"general";"via3",#N/A,TRUE,"general"}</definedName>
    <definedName name="asfasdl" hidden="1">{"via1",#N/A,TRUE,"general";"via2",#N/A,TRUE,"general";"via3",#N/A,TRUE,"general"}</definedName>
    <definedName name="asff" localSheetId="1" hidden="1">{"TAB1",#N/A,TRUE,"GENERAL";"TAB2",#N/A,TRUE,"GENERAL";"TAB3",#N/A,TRUE,"GENERAL";"TAB4",#N/A,TRUE,"GENERAL";"TAB5",#N/A,TRUE,"GENERAL"}</definedName>
    <definedName name="asff" localSheetId="2" hidden="1">{"TAB1",#N/A,TRUE,"GENERAL";"TAB2",#N/A,TRUE,"GENERAL";"TAB3",#N/A,TRUE,"GENERAL";"TAB4",#N/A,TRUE,"GENERAL";"TAB5",#N/A,TRUE,"GENERAL"}</definedName>
    <definedName name="asff" localSheetId="3" hidden="1">{"TAB1",#N/A,TRUE,"GENERAL";"TAB2",#N/A,TRUE,"GENERAL";"TAB3",#N/A,TRUE,"GENERAL";"TAB4",#N/A,TRUE,"GENERAL";"TAB5",#N/A,TRUE,"GENERAL"}</definedName>
    <definedName name="asff" hidden="1">{"TAB1",#N/A,TRUE,"GENERAL";"TAB2",#N/A,TRUE,"GENERAL";"TAB3",#N/A,TRUE,"GENERAL";"TAB4",#N/A,TRUE,"GENERAL";"TAB5",#N/A,TRUE,"GENERAL"}</definedName>
    <definedName name="asfghjoi" localSheetId="1" hidden="1">{"via1",#N/A,TRUE,"general";"via2",#N/A,TRUE,"general";"via3",#N/A,TRUE,"general"}</definedName>
    <definedName name="asfghjoi" localSheetId="2" hidden="1">{"via1",#N/A,TRUE,"general";"via2",#N/A,TRUE,"general";"via3",#N/A,TRUE,"general"}</definedName>
    <definedName name="asfghjoi" localSheetId="3" hidden="1">{"via1",#N/A,TRUE,"general";"via2",#N/A,TRUE,"general";"via3",#N/A,TRUE,"general"}</definedName>
    <definedName name="asfghjoi" hidden="1">{"via1",#N/A,TRUE,"general";"via2",#N/A,TRUE,"general";"via3",#N/A,TRUE,"general"}</definedName>
    <definedName name="ASIE">[6]CLAVES!$E$45</definedName>
    <definedName name="ASIES">[6]CLAVES!$G$45</definedName>
    <definedName name="asojkdr" localSheetId="1" hidden="1">{"TAB1",#N/A,TRUE,"GENERAL";"TAB2",#N/A,TRUE,"GENERAL";"TAB3",#N/A,TRUE,"GENERAL";"TAB4",#N/A,TRUE,"GENERAL";"TAB5",#N/A,TRUE,"GENERAL"}</definedName>
    <definedName name="asojkdr" localSheetId="2" hidden="1">{"TAB1",#N/A,TRUE,"GENERAL";"TAB2",#N/A,TRUE,"GENERAL";"TAB3",#N/A,TRUE,"GENERAL";"TAB4",#N/A,TRUE,"GENERAL";"TAB5",#N/A,TRUE,"GENERAL"}</definedName>
    <definedName name="asojkdr" localSheetId="3" hidden="1">{"TAB1",#N/A,TRUE,"GENERAL";"TAB2",#N/A,TRUE,"GENERAL";"TAB3",#N/A,TRUE,"GENERAL";"TAB4",#N/A,TRUE,"GENERAL";"TAB5",#N/A,TRUE,"GENERAL"}</definedName>
    <definedName name="asojkdr" hidden="1">{"TAB1",#N/A,TRUE,"GENERAL";"TAB2",#N/A,TRUE,"GENERAL";"TAB3",#N/A,TRUE,"GENERAL";"TAB4",#N/A,TRUE,"GENERAL";"TAB5",#N/A,TRUE,"GENERAL"}</definedName>
    <definedName name="au" localSheetId="1">#REF!</definedName>
    <definedName name="au" localSheetId="2">#REF!</definedName>
    <definedName name="au" localSheetId="3">#REF!</definedName>
    <definedName name="au">#REF!</definedName>
    <definedName name="aur" localSheetId="1">#REF!</definedName>
    <definedName name="aur" localSheetId="3">#REF!</definedName>
    <definedName name="aur">#REF!</definedName>
    <definedName name="av" localSheetId="1">#REF!</definedName>
    <definedName name="av" localSheetId="3">#REF!</definedName>
    <definedName name="av">#REF!</definedName>
    <definedName name="AVISOS">'[12]CONTROL DE SOLICITUDES'!$A$2:$A$1447</definedName>
    <definedName name="ax" localSheetId="1">#REF!</definedName>
    <definedName name="ax" localSheetId="3">#REF!</definedName>
    <definedName name="ax">#REF!</definedName>
    <definedName name="azaz" localSheetId="1" hidden="1">{"TAB1",#N/A,TRUE,"GENERAL";"TAB2",#N/A,TRUE,"GENERAL";"TAB3",#N/A,TRUE,"GENERAL";"TAB4",#N/A,TRUE,"GENERAL";"TAB5",#N/A,TRUE,"GENERAL"}</definedName>
    <definedName name="azaz" localSheetId="2" hidden="1">{"TAB1",#N/A,TRUE,"GENERAL";"TAB2",#N/A,TRUE,"GENERAL";"TAB3",#N/A,TRUE,"GENERAL";"TAB4",#N/A,TRUE,"GENERAL";"TAB5",#N/A,TRUE,"GENERAL"}</definedName>
    <definedName name="azaz" localSheetId="3" hidden="1">{"TAB1",#N/A,TRUE,"GENERAL";"TAB2",#N/A,TRUE,"GENERAL";"TAB3",#N/A,TRUE,"GENERAL";"TAB4",#N/A,TRUE,"GENERAL";"TAB5",#N/A,TRUE,"GENERAL"}</definedName>
    <definedName name="azaz" hidden="1">{"TAB1",#N/A,TRUE,"GENERAL";"TAB2",#N/A,TRUE,"GENERAL";"TAB3",#N/A,TRUE,"GENERAL";"TAB4",#N/A,TRUE,"GENERAL";"TAB5",#N/A,TRUE,"GENERAL"}</definedName>
    <definedName name="B" localSheetId="1" hidden="1">{"via1",#N/A,TRUE,"general";"via2",#N/A,TRUE,"general";"via3",#N/A,TRUE,"general"}</definedName>
    <definedName name="B" localSheetId="2" hidden="1">{"via1",#N/A,TRUE,"general";"via2",#N/A,TRUE,"general";"via3",#N/A,TRUE,"general"}</definedName>
    <definedName name="B" localSheetId="3" hidden="1">{"via1",#N/A,TRUE,"general";"via2",#N/A,TRUE,"general";"via3",#N/A,TRUE,"general"}</definedName>
    <definedName name="B" hidden="1">{"via1",#N/A,TRUE,"general";"via2",#N/A,TRUE,"general";"via3",#N/A,TRUE,"general"}</definedName>
    <definedName name="BALANCE2" localSheetId="1">#REF!</definedName>
    <definedName name="BALANCE2" localSheetId="2">#REF!</definedName>
    <definedName name="BALANCE2" localSheetId="3">#REF!</definedName>
    <definedName name="BALANCE2">#REF!</definedName>
    <definedName name="BARZALOZA" localSheetId="1" hidden="1">{#N/A,#N/A,TRUE,"Unifilar"}</definedName>
    <definedName name="BARZALOZA" localSheetId="2" hidden="1">{#N/A,#N/A,TRUE,"Unifilar"}</definedName>
    <definedName name="BARZALOZA" localSheetId="3" hidden="1">{#N/A,#N/A,TRUE,"Unifilar"}</definedName>
    <definedName name="BARZALOZA" hidden="1">{#N/A,#N/A,TRUE,"Unifilar"}</definedName>
    <definedName name="BASE_ACTIVIDAD">[12]BDA!$A$2:$D$450</definedName>
    <definedName name="BASE_SEDE">[12]BDS!$A$2:$I$262</definedName>
    <definedName name="bb" localSheetId="1">#REF!</definedName>
    <definedName name="bb" localSheetId="2">#REF!</definedName>
    <definedName name="bb" localSheetId="3">#REF!</definedName>
    <definedName name="BB">#REF!</definedName>
    <definedName name="bbbbbb" localSheetId="1" hidden="1">{"via1",#N/A,TRUE,"general";"via2",#N/A,TRUE,"general";"via3",#N/A,TRUE,"general"}</definedName>
    <definedName name="bbbbbb" localSheetId="2" hidden="1">{"via1",#N/A,TRUE,"general";"via2",#N/A,TRUE,"general";"via3",#N/A,TRUE,"general"}</definedName>
    <definedName name="bbbbbb" localSheetId="3" hidden="1">{"via1",#N/A,TRUE,"general";"via2",#N/A,TRUE,"general";"via3",#N/A,TRUE,"general"}</definedName>
    <definedName name="bbbbbb" hidden="1">{"via1",#N/A,TRUE,"general";"via2",#N/A,TRUE,"general";"via3",#N/A,TRUE,"general"}</definedName>
    <definedName name="bbbbbh" localSheetId="1" hidden="1">{"TAB1",#N/A,TRUE,"GENERAL";"TAB2",#N/A,TRUE,"GENERAL";"TAB3",#N/A,TRUE,"GENERAL";"TAB4",#N/A,TRUE,"GENERAL";"TAB5",#N/A,TRUE,"GENERAL"}</definedName>
    <definedName name="bbbbbh" localSheetId="2" hidden="1">{"TAB1",#N/A,TRUE,"GENERAL";"TAB2",#N/A,TRUE,"GENERAL";"TAB3",#N/A,TRUE,"GENERAL";"TAB4",#N/A,TRUE,"GENERAL";"TAB5",#N/A,TRUE,"GENERAL"}</definedName>
    <definedName name="bbbbbh" localSheetId="3" hidden="1">{"TAB1",#N/A,TRUE,"GENERAL";"TAB2",#N/A,TRUE,"GENERAL";"TAB3",#N/A,TRUE,"GENERAL";"TAB4",#N/A,TRUE,"GENERAL";"TAB5",#N/A,TRUE,"GENERAL"}</definedName>
    <definedName name="bbbbbh" hidden="1">{"TAB1",#N/A,TRUE,"GENERAL";"TAB2",#N/A,TRUE,"GENERAL";"TAB3",#N/A,TRUE,"GENERAL";"TAB4",#N/A,TRUE,"GENERAL";"TAB5",#N/A,TRUE,"GENERAL"}</definedName>
    <definedName name="bbd" localSheetId="1" hidden="1">{"TAB1",#N/A,TRUE,"GENERAL";"TAB2",#N/A,TRUE,"GENERAL";"TAB3",#N/A,TRUE,"GENERAL";"TAB4",#N/A,TRUE,"GENERAL";"TAB5",#N/A,TRUE,"GENERAL"}</definedName>
    <definedName name="bbd" localSheetId="2" hidden="1">{"TAB1",#N/A,TRUE,"GENERAL";"TAB2",#N/A,TRUE,"GENERAL";"TAB3",#N/A,TRUE,"GENERAL";"TAB4",#N/A,TRUE,"GENERAL";"TAB5",#N/A,TRUE,"GENERAL"}</definedName>
    <definedName name="bbd" localSheetId="3" hidden="1">{"TAB1",#N/A,TRUE,"GENERAL";"TAB2",#N/A,TRUE,"GENERAL";"TAB3",#N/A,TRUE,"GENERAL";"TAB4",#N/A,TRUE,"GENERAL";"TAB5",#N/A,TRUE,"GENERAL"}</definedName>
    <definedName name="bbd" hidden="1">{"TAB1",#N/A,TRUE,"GENERAL";"TAB2",#N/A,TRUE,"GENERAL";"TAB3",#N/A,TRUE,"GENERAL";"TAB4",#N/A,TRUE,"GENERAL";"TAB5",#N/A,TRUE,"GENERAL"}</definedName>
    <definedName name="BCXBDFG" localSheetId="1" hidden="1">{"TAB1",#N/A,TRUE,"GENERAL";"TAB2",#N/A,TRUE,"GENERAL";"TAB3",#N/A,TRUE,"GENERAL";"TAB4",#N/A,TRUE,"GENERAL";"TAB5",#N/A,TRUE,"GENERAL"}</definedName>
    <definedName name="BCXBDFG" localSheetId="2" hidden="1">{"TAB1",#N/A,TRUE,"GENERAL";"TAB2",#N/A,TRUE,"GENERAL";"TAB3",#N/A,TRUE,"GENERAL";"TAB4",#N/A,TRUE,"GENERAL";"TAB5",#N/A,TRUE,"GENERAL"}</definedName>
    <definedName name="BCXBDFG" localSheetId="3" hidden="1">{"TAB1",#N/A,TRUE,"GENERAL";"TAB2",#N/A,TRUE,"GENERAL";"TAB3",#N/A,TRUE,"GENERAL";"TAB4",#N/A,TRUE,"GENERAL";"TAB5",#N/A,TRUE,"GENERAL"}</definedName>
    <definedName name="BCXBDFG" hidden="1">{"TAB1",#N/A,TRUE,"GENERAL";"TAB2",#N/A,TRUE,"GENERAL";"TAB3",#N/A,TRUE,"GENERAL";"TAB4",#N/A,TRUE,"GENERAL";"TAB5",#N/A,TRUE,"GENERAL"}</definedName>
    <definedName name="Bd">'[13]BASE DATOS'!$A$1:$D$65536</definedName>
    <definedName name="BDFB" localSheetId="1" hidden="1">{"via1",#N/A,TRUE,"general";"via2",#N/A,TRUE,"general";"via3",#N/A,TRUE,"general"}</definedName>
    <definedName name="BDFB" localSheetId="2" hidden="1">{"via1",#N/A,TRUE,"general";"via2",#N/A,TRUE,"general";"via3",#N/A,TRUE,"general"}</definedName>
    <definedName name="BDFB" localSheetId="3" hidden="1">{"via1",#N/A,TRUE,"general";"via2",#N/A,TRUE,"general";"via3",#N/A,TRUE,"general"}</definedName>
    <definedName name="BDFB" hidden="1">{"via1",#N/A,TRUE,"general";"via2",#N/A,TRUE,"general";"via3",#N/A,TRUE,"general"}</definedName>
    <definedName name="BDFGDG" localSheetId="1" hidden="1">{"TAB1",#N/A,TRUE,"GENERAL";"TAB2",#N/A,TRUE,"GENERAL";"TAB3",#N/A,TRUE,"GENERAL";"TAB4",#N/A,TRUE,"GENERAL";"TAB5",#N/A,TRUE,"GENERAL"}</definedName>
    <definedName name="BDFGDG" localSheetId="2" hidden="1">{"TAB1",#N/A,TRUE,"GENERAL";"TAB2",#N/A,TRUE,"GENERAL";"TAB3",#N/A,TRUE,"GENERAL";"TAB4",#N/A,TRUE,"GENERAL";"TAB5",#N/A,TRUE,"GENERAL"}</definedName>
    <definedName name="BDFGDG" localSheetId="3" hidden="1">{"TAB1",#N/A,TRUE,"GENERAL";"TAB2",#N/A,TRUE,"GENERAL";"TAB3",#N/A,TRUE,"GENERAL";"TAB4",#N/A,TRUE,"GENERAL";"TAB5",#N/A,TRUE,"GENERAL"}</definedName>
    <definedName name="BDFGDG" hidden="1">{"TAB1",#N/A,TRUE,"GENERAL";"TAB2",#N/A,TRUE,"GENERAL";"TAB3",#N/A,TRUE,"GENERAL";"TAB4",#N/A,TRUE,"GENERAL";"TAB5",#N/A,TRUE,"GENERAL"}</definedName>
    <definedName name="be" localSheetId="1" hidden="1">{"TAB1",#N/A,TRUE,"GENERAL";"TAB2",#N/A,TRUE,"GENERAL";"TAB3",#N/A,TRUE,"GENERAL";"TAB4",#N/A,TRUE,"GENERAL";"TAB5",#N/A,TRUE,"GENERAL"}</definedName>
    <definedName name="be" localSheetId="2" hidden="1">{"TAB1",#N/A,TRUE,"GENERAL";"TAB2",#N/A,TRUE,"GENERAL";"TAB3",#N/A,TRUE,"GENERAL";"TAB4",#N/A,TRUE,"GENERAL";"TAB5",#N/A,TRUE,"GENERAL"}</definedName>
    <definedName name="be" localSheetId="3" hidden="1">{"TAB1",#N/A,TRUE,"GENERAL";"TAB2",#N/A,TRUE,"GENERAL";"TAB3",#N/A,TRUE,"GENERAL";"TAB4",#N/A,TRUE,"GENERAL";"TAB5",#N/A,TRUE,"GENERAL"}</definedName>
    <definedName name="be" hidden="1">{"TAB1",#N/A,TRUE,"GENERAL";"TAB2",#N/A,TRUE,"GENERAL";"TAB3",#N/A,TRUE,"GENERAL";"TAB4",#N/A,TRUE,"GENERAL";"TAB5",#N/A,TRUE,"GENERAL"}</definedName>
    <definedName name="bfnfv" localSheetId="1" hidden="1">{"TAB1",#N/A,TRUE,"GENERAL";"TAB2",#N/A,TRUE,"GENERAL";"TAB3",#N/A,TRUE,"GENERAL";"TAB4",#N/A,TRUE,"GENERAL";"TAB5",#N/A,TRUE,"GENERAL"}</definedName>
    <definedName name="bfnfv" localSheetId="2" hidden="1">{"TAB1",#N/A,TRUE,"GENERAL";"TAB2",#N/A,TRUE,"GENERAL";"TAB3",#N/A,TRUE,"GENERAL";"TAB4",#N/A,TRUE,"GENERAL";"TAB5",#N/A,TRUE,"GENERAL"}</definedName>
    <definedName name="bfnfv" localSheetId="3" hidden="1">{"TAB1",#N/A,TRUE,"GENERAL";"TAB2",#N/A,TRUE,"GENERAL";"TAB3",#N/A,TRUE,"GENERAL";"TAB4",#N/A,TRUE,"GENERAL";"TAB5",#N/A,TRUE,"GENERAL"}</definedName>
    <definedName name="bfnfv" hidden="1">{"TAB1",#N/A,TRUE,"GENERAL";"TAB2",#N/A,TRUE,"GENERAL";"TAB3",#N/A,TRUE,"GENERAL";"TAB4",#N/A,TRUE,"GENERAL";"TAB5",#N/A,TRUE,"GENERAL"}</definedName>
    <definedName name="bgb" localSheetId="1" hidden="1">{"TAB1",#N/A,TRUE,"GENERAL";"TAB2",#N/A,TRUE,"GENERAL";"TAB3",#N/A,TRUE,"GENERAL";"TAB4",#N/A,TRUE,"GENERAL";"TAB5",#N/A,TRUE,"GENERAL"}</definedName>
    <definedName name="bgb" localSheetId="2" hidden="1">{"TAB1",#N/A,TRUE,"GENERAL";"TAB2",#N/A,TRUE,"GENERAL";"TAB3",#N/A,TRUE,"GENERAL";"TAB4",#N/A,TRUE,"GENERAL";"TAB5",#N/A,TRUE,"GENERAL"}</definedName>
    <definedName name="bgb" localSheetId="3" hidden="1">{"TAB1",#N/A,TRUE,"GENERAL";"TAB2",#N/A,TRUE,"GENERAL";"TAB3",#N/A,TRUE,"GENERAL";"TAB4",#N/A,TRUE,"GENERAL";"TAB5",#N/A,TRUE,"GENERAL"}</definedName>
    <definedName name="bgb" hidden="1">{"TAB1",#N/A,TRUE,"GENERAL";"TAB2",#N/A,TRUE,"GENERAL";"TAB3",#N/A,TRUE,"GENERAL";"TAB4",#N/A,TRUE,"GENERAL";"TAB5",#N/A,TRUE,"GENERAL"}</definedName>
    <definedName name="BGDGFRT" localSheetId="1" hidden="1">{"via1",#N/A,TRUE,"general";"via2",#N/A,TRUE,"general";"via3",#N/A,TRUE,"general"}</definedName>
    <definedName name="BGDGFRT" localSheetId="2" hidden="1">{"via1",#N/A,TRUE,"general";"via2",#N/A,TRUE,"general";"via3",#N/A,TRUE,"general"}</definedName>
    <definedName name="BGDGFRT" localSheetId="3" hidden="1">{"via1",#N/A,TRUE,"general";"via2",#N/A,TRUE,"general";"via3",#N/A,TRUE,"general"}</definedName>
    <definedName name="BGDGFRT" hidden="1">{"via1",#N/A,TRUE,"general";"via2",#N/A,TRUE,"general";"via3",#N/A,TRUE,"general"}</definedName>
    <definedName name="BGFBFH" localSheetId="1" hidden="1">{"via1",#N/A,TRUE,"general";"via2",#N/A,TRUE,"general";"via3",#N/A,TRUE,"general"}</definedName>
    <definedName name="BGFBFH" localSheetId="2" hidden="1">{"via1",#N/A,TRUE,"general";"via2",#N/A,TRUE,"general";"via3",#N/A,TRUE,"general"}</definedName>
    <definedName name="BGFBFH" localSheetId="3" hidden="1">{"via1",#N/A,TRUE,"general";"via2",#N/A,TRUE,"general";"via3",#N/A,TRUE,"general"}</definedName>
    <definedName name="BGFBFH" hidden="1">{"via1",#N/A,TRUE,"general";"via2",#N/A,TRUE,"general";"via3",#N/A,TRUE,"general"}</definedName>
    <definedName name="bgh" localSheetId="1">#REF!</definedName>
    <definedName name="bgh" localSheetId="2">#REF!</definedName>
    <definedName name="bgh" localSheetId="3">#REF!</definedName>
    <definedName name="bgh">#REF!</definedName>
    <definedName name="bgvfcdx" localSheetId="1" hidden="1">{"via1",#N/A,TRUE,"general";"via2",#N/A,TRUE,"general";"via3",#N/A,TRUE,"general"}</definedName>
    <definedName name="bgvfcdx" localSheetId="2" hidden="1">{"via1",#N/A,TRUE,"general";"via2",#N/A,TRUE,"general";"via3",#N/A,TRUE,"general"}</definedName>
    <definedName name="bgvfcdx" localSheetId="3" hidden="1">{"via1",#N/A,TRUE,"general";"via2",#N/A,TRUE,"general";"via3",#N/A,TRUE,"general"}</definedName>
    <definedName name="bgvfcdx" hidden="1">{"via1",#N/A,TRUE,"general";"via2",#N/A,TRUE,"general";"via3",#N/A,TRUE,"general"}</definedName>
    <definedName name="bhghb" localSheetId="1">#REF!</definedName>
    <definedName name="bhghb" localSheetId="2">#REF!</definedName>
    <definedName name="bhghb" localSheetId="3">#REF!</definedName>
    <definedName name="bhghb">#REF!</definedName>
    <definedName name="BHT" localSheetId="1">#REF!</definedName>
    <definedName name="BHT" localSheetId="3">#REF!</definedName>
    <definedName name="BHT">#REF!</definedName>
    <definedName name="bimestre">'[14]ESTADO RED'!$E$8</definedName>
    <definedName name="bl" localSheetId="1">#REF!</definedName>
    <definedName name="bl" localSheetId="3">#REF!</definedName>
    <definedName name="bl">#REF!</definedName>
    <definedName name="bnm" localSheetId="1">#REF!</definedName>
    <definedName name="bnm" localSheetId="3">#REF!</definedName>
    <definedName name="bnm">#REF!</definedName>
    <definedName name="br" localSheetId="1" hidden="1">{"TAB1",#N/A,TRUE,"GENERAL";"TAB2",#N/A,TRUE,"GENERAL";"TAB3",#N/A,TRUE,"GENERAL";"TAB4",#N/A,TRUE,"GENERAL";"TAB5",#N/A,TRUE,"GENERAL"}</definedName>
    <definedName name="br" localSheetId="2" hidden="1">{"TAB1",#N/A,TRUE,"GENERAL";"TAB2",#N/A,TRUE,"GENERAL";"TAB3",#N/A,TRUE,"GENERAL";"TAB4",#N/A,TRUE,"GENERAL";"TAB5",#N/A,TRUE,"GENERAL"}</definedName>
    <definedName name="br" localSheetId="3" hidden="1">{"TAB1",#N/A,TRUE,"GENERAL";"TAB2",#N/A,TRUE,"GENERAL";"TAB3",#N/A,TRUE,"GENERAL";"TAB4",#N/A,TRUE,"GENERAL";"TAB5",#N/A,TRUE,"GENERAL"}</definedName>
    <definedName name="br" hidden="1">{"TAB1",#N/A,TRUE,"GENERAL";"TAB2",#N/A,TRUE,"GENERAL";"TAB3",#N/A,TRUE,"GENERAL";"TAB4",#N/A,TRUE,"GENERAL";"TAB5",#N/A,TRUE,"GENERAL"}</definedName>
    <definedName name="bsb" localSheetId="1" hidden="1">{"via1",#N/A,TRUE,"general";"via2",#N/A,TRUE,"general";"via3",#N/A,TRUE,"general"}</definedName>
    <definedName name="bsb" localSheetId="2" hidden="1">{"via1",#N/A,TRUE,"general";"via2",#N/A,TRUE,"general";"via3",#N/A,TRUE,"general"}</definedName>
    <definedName name="bsb" localSheetId="3" hidden="1">{"via1",#N/A,TRUE,"general";"via2",#N/A,TRUE,"general";"via3",#N/A,TRUE,"general"}</definedName>
    <definedName name="bsb" hidden="1">{"via1",#N/A,TRUE,"general";"via2",#N/A,TRUE,"general";"via3",#N/A,TRUE,"general"}</definedName>
    <definedName name="bspoi" localSheetId="1" hidden="1">{"TAB1",#N/A,TRUE,"GENERAL";"TAB2",#N/A,TRUE,"GENERAL";"TAB3",#N/A,TRUE,"GENERAL";"TAB4",#N/A,TRUE,"GENERAL";"TAB5",#N/A,TRUE,"GENERAL"}</definedName>
    <definedName name="bspoi" localSheetId="2" hidden="1">{"TAB1",#N/A,TRUE,"GENERAL";"TAB2",#N/A,TRUE,"GENERAL";"TAB3",#N/A,TRUE,"GENERAL";"TAB4",#N/A,TRUE,"GENERAL";"TAB5",#N/A,TRUE,"GENERAL"}</definedName>
    <definedName name="bspoi" localSheetId="3" hidden="1">{"TAB1",#N/A,TRUE,"GENERAL";"TAB2",#N/A,TRUE,"GENERAL";"TAB3",#N/A,TRUE,"GENERAL";"TAB4",#N/A,TRUE,"GENERAL";"TAB5",#N/A,TRUE,"GENERAL"}</definedName>
    <definedName name="bspoi" hidden="1">{"TAB1",#N/A,TRUE,"GENERAL";"TAB2",#N/A,TRUE,"GENERAL";"TAB3",#N/A,TRUE,"GENERAL";"TAB4",#N/A,TRUE,"GENERAL";"TAB5",#N/A,TRUE,"GENERAL"}</definedName>
    <definedName name="bt" localSheetId="1" hidden="1">{"via1",#N/A,TRUE,"general";"via2",#N/A,TRUE,"general";"via3",#N/A,TRUE,"general"}</definedName>
    <definedName name="bt" localSheetId="2" hidden="1">{"via1",#N/A,TRUE,"general";"via2",#N/A,TRUE,"general";"via3",#N/A,TRUE,"general"}</definedName>
    <definedName name="bt" localSheetId="3" hidden="1">{"via1",#N/A,TRUE,"general";"via2",#N/A,TRUE,"general";"via3",#N/A,TRUE,"general"}</definedName>
    <definedName name="bt" hidden="1">{"via1",#N/A,TRUE,"general";"via2",#N/A,TRUE,"general";"via3",#N/A,TRUE,"general"}</definedName>
    <definedName name="BTM80aS">[5]CLAVES!$G$66</definedName>
    <definedName name="BTYJHTR" localSheetId="1" hidden="1">{"TAB1",#N/A,TRUE,"GENERAL";"TAB2",#N/A,TRUE,"GENERAL";"TAB3",#N/A,TRUE,"GENERAL";"TAB4",#N/A,TRUE,"GENERAL";"TAB5",#N/A,TRUE,"GENERAL"}</definedName>
    <definedName name="BTYJHTR" localSheetId="2" hidden="1">{"TAB1",#N/A,TRUE,"GENERAL";"TAB2",#N/A,TRUE,"GENERAL";"TAB3",#N/A,TRUE,"GENERAL";"TAB4",#N/A,TRUE,"GENERAL";"TAB5",#N/A,TRUE,"GENERAL"}</definedName>
    <definedName name="BTYJHTR" localSheetId="3" hidden="1">{"TAB1",#N/A,TRUE,"GENERAL";"TAB2",#N/A,TRUE,"GENERAL";"TAB3",#N/A,TRUE,"GENERAL";"TAB4",#N/A,TRUE,"GENERAL";"TAB5",#N/A,TRUE,"GENERAL"}</definedName>
    <definedName name="BTYJHTR" hidden="1">{"TAB1",#N/A,TRUE,"GENERAL";"TAB2",#N/A,TRUE,"GENERAL";"TAB3",#N/A,TRUE,"GENERAL";"TAB4",#N/A,TRUE,"GENERAL";"TAB5",#N/A,TRUE,"GENERAL"}</definedName>
    <definedName name="BuiltIn_Print_Area___0" localSheetId="1">#REF!</definedName>
    <definedName name="BuiltIn_Print_Area___0" localSheetId="2">#REF!</definedName>
    <definedName name="BuiltIn_Print_Area___0" localSheetId="3">#REF!</definedName>
    <definedName name="BuiltIn_Print_Area___0">#REF!</definedName>
    <definedName name="BuiltIn_Print_Area___0___0" localSheetId="1">#REF!</definedName>
    <definedName name="BuiltIn_Print_Area___0___0" localSheetId="3">#REF!</definedName>
    <definedName name="BuiltIn_Print_Area___0___0">#REF!</definedName>
    <definedName name="BuiltIn_Print_Area___0___0___0" localSheetId="1">#REF!</definedName>
    <definedName name="BuiltIn_Print_Area___0___0___0" localSheetId="3">#REF!</definedName>
    <definedName name="BuiltIn_Print_Area___0___0___0">#REF!</definedName>
    <definedName name="BuiltIn_Print_Area___0___0___0___0" localSheetId="1">#REF!</definedName>
    <definedName name="BuiltIn_Print_Area___0___0___0___0" localSheetId="3">#REF!</definedName>
    <definedName name="BuiltIn_Print_Area___0___0___0___0">#REF!</definedName>
    <definedName name="BuiltIn_Print_Area___0___0___0___0___0" localSheetId="1">#REF!</definedName>
    <definedName name="BuiltIn_Print_Area___0___0___0___0___0" localSheetId="3">#REF!</definedName>
    <definedName name="BuiltIn_Print_Area___0___0___0___0___0">#REF!</definedName>
    <definedName name="BuiltIn_Print_Titles" localSheetId="1">#REF!</definedName>
    <definedName name="BuiltIn_Print_Titles" localSheetId="3">#REF!</definedName>
    <definedName name="BuiltIn_Print_Titles">#REF!</definedName>
    <definedName name="bvbc" localSheetId="1" hidden="1">{"TAB1",#N/A,TRUE,"GENERAL";"TAB2",#N/A,TRUE,"GENERAL";"TAB3",#N/A,TRUE,"GENERAL";"TAB4",#N/A,TRUE,"GENERAL";"TAB5",#N/A,TRUE,"GENERAL"}</definedName>
    <definedName name="bvbc" localSheetId="2" hidden="1">{"TAB1",#N/A,TRUE,"GENERAL";"TAB2",#N/A,TRUE,"GENERAL";"TAB3",#N/A,TRUE,"GENERAL";"TAB4",#N/A,TRUE,"GENERAL";"TAB5",#N/A,TRUE,"GENERAL"}</definedName>
    <definedName name="bvbc" localSheetId="3" hidden="1">{"TAB1",#N/A,TRUE,"GENERAL";"TAB2",#N/A,TRUE,"GENERAL";"TAB3",#N/A,TRUE,"GENERAL";"TAB4",#N/A,TRUE,"GENERAL";"TAB5",#N/A,TRUE,"GENERAL"}</definedName>
    <definedName name="bvbc" hidden="1">{"TAB1",#N/A,TRUE,"GENERAL";"TAB2",#N/A,TRUE,"GENERAL";"TAB3",#N/A,TRUE,"GENERAL";"TAB4",#N/A,TRUE,"GENERAL";"TAB5",#N/A,TRUE,"GENERAL"}</definedName>
    <definedName name="bvcb" localSheetId="1" hidden="1">{"via1",#N/A,TRUE,"general";"via2",#N/A,TRUE,"general";"via3",#N/A,TRUE,"general"}</definedName>
    <definedName name="bvcb" localSheetId="2" hidden="1">{"via1",#N/A,TRUE,"general";"via2",#N/A,TRUE,"general";"via3",#N/A,TRUE,"general"}</definedName>
    <definedName name="bvcb" localSheetId="3" hidden="1">{"via1",#N/A,TRUE,"general";"via2",#N/A,TRUE,"general";"via3",#N/A,TRUE,"general"}</definedName>
    <definedName name="bvcb" hidden="1">{"via1",#N/A,TRUE,"general";"via2",#N/A,TRUE,"general";"via3",#N/A,TRUE,"general"}</definedName>
    <definedName name="bvn" localSheetId="1" hidden="1">{"via1",#N/A,TRUE,"general";"via2",#N/A,TRUE,"general";"via3",#N/A,TRUE,"general"}</definedName>
    <definedName name="bvn" localSheetId="2" hidden="1">{"via1",#N/A,TRUE,"general";"via2",#N/A,TRUE,"general";"via3",#N/A,TRUE,"general"}</definedName>
    <definedName name="bvn" localSheetId="3" hidden="1">{"via1",#N/A,TRUE,"general";"via2",#N/A,TRUE,"general";"via3",#N/A,TRUE,"general"}</definedName>
    <definedName name="bvn" hidden="1">{"via1",#N/A,TRUE,"general";"via2",#N/A,TRUE,"general";"via3",#N/A,TRUE,"general"}</definedName>
    <definedName name="bw" localSheetId="1">#REF!</definedName>
    <definedName name="bw" localSheetId="2">#REF!</definedName>
    <definedName name="bw" localSheetId="3">#REF!</definedName>
    <definedName name="bw">#REF!</definedName>
    <definedName name="by" localSheetId="1" hidden="1">{"via1",#N/A,TRUE,"general";"via2",#N/A,TRUE,"general";"via3",#N/A,TRUE,"general"}</definedName>
    <definedName name="by" localSheetId="2" hidden="1">{"via1",#N/A,TRUE,"general";"via2",#N/A,TRUE,"general";"via3",#N/A,TRUE,"general"}</definedName>
    <definedName name="by" localSheetId="3" hidden="1">{"via1",#N/A,TRUE,"general";"via2",#N/A,TRUE,"general";"via3",#N/A,TRUE,"general"}</definedName>
    <definedName name="by" hidden="1">{"via1",#N/A,TRUE,"general";"via2",#N/A,TRUE,"general";"via3",#N/A,TRUE,"general"}</definedName>
    <definedName name="C_" localSheetId="1">#REF!</definedName>
    <definedName name="C_" localSheetId="2">#REF!</definedName>
    <definedName name="C_" localSheetId="3">#REF!</definedName>
    <definedName name="C_">#REF!</definedName>
    <definedName name="CANT" localSheetId="1">#REF!</definedName>
    <definedName name="CANT" localSheetId="3">#REF!</definedName>
    <definedName name="CANT">#REF!</definedName>
    <definedName name="Capital" localSheetId="1">#REF!</definedName>
    <definedName name="Capital" localSheetId="3">#REF!</definedName>
    <definedName name="Capital">#REF!</definedName>
    <definedName name="causa" localSheetId="1">#REF!</definedName>
    <definedName name="causa" localSheetId="3">#REF!</definedName>
    <definedName name="causa">#REF!</definedName>
    <definedName name="cc" localSheetId="1">#REF!</definedName>
    <definedName name="cc" localSheetId="3">#REF!</definedName>
    <definedName name="cc">#REF!</definedName>
    <definedName name="ccccc" localSheetId="1" hidden="1">{"TAB1",#N/A,TRUE,"GENERAL";"TAB2",#N/A,TRUE,"GENERAL";"TAB3",#N/A,TRUE,"GENERAL";"TAB4",#N/A,TRUE,"GENERAL";"TAB5",#N/A,TRUE,"GENERAL"}</definedName>
    <definedName name="ccccc" localSheetId="2" hidden="1">{"TAB1",#N/A,TRUE,"GENERAL";"TAB2",#N/A,TRUE,"GENERAL";"TAB3",#N/A,TRUE,"GENERAL";"TAB4",#N/A,TRUE,"GENERAL";"TAB5",#N/A,TRUE,"GENERAL"}</definedName>
    <definedName name="ccccc" localSheetId="3" hidden="1">{"TAB1",#N/A,TRUE,"GENERAL";"TAB2",#N/A,TRUE,"GENERAL";"TAB3",#N/A,TRUE,"GENERAL";"TAB4",#N/A,TRUE,"GENERAL";"TAB5",#N/A,TRUE,"GENERAL"}</definedName>
    <definedName name="ccccc" hidden="1">{"TAB1",#N/A,TRUE,"GENERAL";"TAB2",#N/A,TRUE,"GENERAL";"TAB3",#N/A,TRUE,"GENERAL";"TAB4",#N/A,TRUE,"GENERAL";"TAB5",#N/A,TRUE,"GENERAL"}</definedName>
    <definedName name="CCCCCC" localSheetId="1">'[15]A. P. U.'!#REF!</definedName>
    <definedName name="CCCCCC" localSheetId="3">'[15]A. P. U.'!#REF!</definedName>
    <definedName name="CCCCCC">'[15]A. P. U.'!#REF!</definedName>
    <definedName name="ccto210" localSheetId="1">#REF!</definedName>
    <definedName name="ccto210" localSheetId="3">#REF!</definedName>
    <definedName name="ccto210">#REF!</definedName>
    <definedName name="cd" localSheetId="1">#REF!</definedName>
    <definedName name="cd" localSheetId="3">#REF!</definedName>
    <definedName name="cd">#REF!</definedName>
    <definedName name="cdcdc" localSheetId="1" hidden="1">{"via1",#N/A,TRUE,"general";"via2",#N/A,TRUE,"general";"via3",#N/A,TRUE,"general"}</definedName>
    <definedName name="cdcdc" localSheetId="2" hidden="1">{"via1",#N/A,TRUE,"general";"via2",#N/A,TRUE,"general";"via3",#N/A,TRUE,"general"}</definedName>
    <definedName name="cdcdc" localSheetId="3" hidden="1">{"via1",#N/A,TRUE,"general";"via2",#N/A,TRUE,"general";"via3",#N/A,TRUE,"general"}</definedName>
    <definedName name="cdcdc" hidden="1">{"via1",#N/A,TRUE,"general";"via2",#N/A,TRUE,"general";"via3",#N/A,TRUE,"general"}</definedName>
    <definedName name="CDctrl">[11]CDItem!$G$8</definedName>
    <definedName name="CDRAIZ" localSheetId="1">[5]CLAVES!#REF!</definedName>
    <definedName name="CDRAIZ" localSheetId="2">[5]CLAVES!#REF!</definedName>
    <definedName name="CDRAIZ" localSheetId="3">[5]CLAVES!#REF!</definedName>
    <definedName name="CDRAIZ">[5]CLAVES!#REF!</definedName>
    <definedName name="CDRAIZS" localSheetId="1">[5]CLAVES!#REF!</definedName>
    <definedName name="CDRAIZS" localSheetId="3">[5]CLAVES!#REF!</definedName>
    <definedName name="CDRAIZS">[5]CLAVES!#REF!</definedName>
    <definedName name="ceerf" localSheetId="1" hidden="1">{"TAB1",#N/A,TRUE,"GENERAL";"TAB2",#N/A,TRUE,"GENERAL";"TAB3",#N/A,TRUE,"GENERAL";"TAB4",#N/A,TRUE,"GENERAL";"TAB5",#N/A,TRUE,"GENERAL"}</definedName>
    <definedName name="ceerf" localSheetId="2" hidden="1">{"TAB1",#N/A,TRUE,"GENERAL";"TAB2",#N/A,TRUE,"GENERAL";"TAB3",#N/A,TRUE,"GENERAL";"TAB4",#N/A,TRUE,"GENERAL";"TAB5",#N/A,TRUE,"GENERAL"}</definedName>
    <definedName name="ceerf" localSheetId="3" hidden="1">{"TAB1",#N/A,TRUE,"GENERAL";"TAB2",#N/A,TRUE,"GENERAL";"TAB3",#N/A,TRUE,"GENERAL";"TAB4",#N/A,TRUE,"GENERAL";"TAB5",#N/A,TRUE,"GENERAL"}</definedName>
    <definedName name="ceerf" hidden="1">{"TAB1",#N/A,TRUE,"GENERAL";"TAB2",#N/A,TRUE,"GENERAL";"TAB3",#N/A,TRUE,"GENERAL";"TAB4",#N/A,TRUE,"GENERAL";"TAB5",#N/A,TRUE,"GENERAL"}</definedName>
    <definedName name="CEMENTO1a">[5]CLAVES!$E$87</definedName>
    <definedName name="cert" localSheetId="1">#REF!</definedName>
    <definedName name="cert" localSheetId="2">#REF!</definedName>
    <definedName name="cert" localSheetId="3">#REF!</definedName>
    <definedName name="cert">#REF!</definedName>
    <definedName name="ciudad" localSheetId="1">#REF!</definedName>
    <definedName name="ciudad" localSheetId="3">#REF!</definedName>
    <definedName name="ciudad">#REF!</definedName>
    <definedName name="clase" localSheetId="1">#REF!</definedName>
    <definedName name="clase" localSheetId="3">#REF!</definedName>
    <definedName name="clase">#REF!</definedName>
    <definedName name="cldCoordinador">[16]Formato!$J$43</definedName>
    <definedName name="cldDepartamento">[16]Formato!$E$43</definedName>
    <definedName name="cldResumen">[16]Formato!$C$44</definedName>
    <definedName name="co" localSheetId="1">#REF!</definedName>
    <definedName name="co" localSheetId="3">#REF!</definedName>
    <definedName name="co">#REF!</definedName>
    <definedName name="co20n">[5]CLAVES!$E$97</definedName>
    <definedName name="Co40n">[5]CLAVES!$E$95</definedName>
    <definedName name="concretoact2" localSheetId="1">#REF!</definedName>
    <definedName name="concretoact2" localSheetId="2">#REF!</definedName>
    <definedName name="concretoact2" localSheetId="3">#REF!</definedName>
    <definedName name="concretoact2">#REF!</definedName>
    <definedName name="consolidadototal" localSheetId="1">#REF!</definedName>
    <definedName name="consolidadototal" localSheetId="3">#REF!</definedName>
    <definedName name="consolidadototal">#REF!</definedName>
    <definedName name="constructor" localSheetId="1">#REF!</definedName>
    <definedName name="constructor" localSheetId="3">#REF!</definedName>
    <definedName name="constructor">#REF!</definedName>
    <definedName name="CONTROLSOLICITUDES">'[12]CONTROL DE SOLICITUDES'!$A:$AF</definedName>
    <definedName name="COP" localSheetId="1">#REF!</definedName>
    <definedName name="COP" localSheetId="3">#REF!</definedName>
    <definedName name="COP">#REF!</definedName>
    <definedName name="COPIA" localSheetId="1" hidden="1">{#N/A,#N/A,TRUE,"Unifilar"}</definedName>
    <definedName name="COPIA" localSheetId="2" hidden="1">{#N/A,#N/A,TRUE,"Unifilar"}</definedName>
    <definedName name="COPIA" localSheetId="3" hidden="1">{#N/A,#N/A,TRUE,"Unifilar"}</definedName>
    <definedName name="COPIA" hidden="1">{#N/A,#N/A,TRUE,"Unifilar"}</definedName>
    <definedName name="COSTODIRECTO" localSheetId="1">#REF!</definedName>
    <definedName name="COSTODIRECTO" localSheetId="2">#REF!</definedName>
    <definedName name="COSTODIRECTO" localSheetId="3">#REF!</definedName>
    <definedName name="COSTODIRECTO">#REF!</definedName>
    <definedName name="COSTOS">[17]TARIFAS!$A$1:$F$52</definedName>
    <definedName name="cp" localSheetId="1">#REF!</definedName>
    <definedName name="cp" localSheetId="3">#REF!</definedName>
    <definedName name="cp">#REF!</definedName>
    <definedName name="CPARQS">[5]CLAVES!$G$92</definedName>
    <definedName name="CUAL">#N/A</definedName>
    <definedName name="CUATRO" localSheetId="1">#REF!</definedName>
    <definedName name="CUATRO" localSheetId="2">#REF!</definedName>
    <definedName name="CUATRO" localSheetId="3">#REF!</definedName>
    <definedName name="CUATRO">#REF!</definedName>
    <definedName name="cubs">#N/A</definedName>
    <definedName name="CUNET" localSheetId="1" hidden="1">{"via1",#N/A,TRUE,"general";"via2",#N/A,TRUE,"general";"via3",#N/A,TRUE,"general"}</definedName>
    <definedName name="CUNET" localSheetId="2" hidden="1">{"via1",#N/A,TRUE,"general";"via2",#N/A,TRUE,"general";"via3",#N/A,TRUE,"general"}</definedName>
    <definedName name="CUNET" localSheetId="3" hidden="1">{"via1",#N/A,TRUE,"general";"via2",#N/A,TRUE,"general";"via3",#N/A,TRUE,"general"}</definedName>
    <definedName name="CUNET" hidden="1">{"via1",#N/A,TRUE,"general";"via2",#N/A,TRUE,"general";"via3",#N/A,TRUE,"general"}</definedName>
    <definedName name="cv" localSheetId="1">#REF!</definedName>
    <definedName name="cv" localSheetId="2">#REF!</definedName>
    <definedName name="cv" localSheetId="3">#REF!</definedName>
    <definedName name="cv">#REF!</definedName>
    <definedName name="cvfvd" localSheetId="1" hidden="1">{"via1",#N/A,TRUE,"general";"via2",#N/A,TRUE,"general";"via3",#N/A,TRUE,"general"}</definedName>
    <definedName name="cvfvd" localSheetId="2" hidden="1">{"via1",#N/A,TRUE,"general";"via2",#N/A,TRUE,"general";"via3",#N/A,TRUE,"general"}</definedName>
    <definedName name="cvfvd" localSheetId="3" hidden="1">{"via1",#N/A,TRUE,"general";"via2",#N/A,TRUE,"general";"via3",#N/A,TRUE,"general"}</definedName>
    <definedName name="cvfvd" hidden="1">{"via1",#N/A,TRUE,"general";"via2",#N/A,TRUE,"general";"via3",#N/A,TRUE,"general"}</definedName>
    <definedName name="cvn" localSheetId="1" hidden="1">{"TAB1",#N/A,TRUE,"GENERAL";"TAB2",#N/A,TRUE,"GENERAL";"TAB3",#N/A,TRUE,"GENERAL";"TAB4",#N/A,TRUE,"GENERAL";"TAB5",#N/A,TRUE,"GENERAL"}</definedName>
    <definedName name="cvn" localSheetId="2" hidden="1">{"TAB1",#N/A,TRUE,"GENERAL";"TAB2",#N/A,TRUE,"GENERAL";"TAB3",#N/A,TRUE,"GENERAL";"TAB4",#N/A,TRUE,"GENERAL";"TAB5",#N/A,TRUE,"GENERAL"}</definedName>
    <definedName name="cvn" localSheetId="3" hidden="1">{"TAB1",#N/A,TRUE,"GENERAL";"TAB2",#N/A,TRUE,"GENERAL";"TAB3",#N/A,TRUE,"GENERAL";"TAB4",#N/A,TRUE,"GENERAL";"TAB5",#N/A,TRUE,"GENERAL"}</definedName>
    <definedName name="cvn" hidden="1">{"TAB1",#N/A,TRUE,"GENERAL";"TAB2",#N/A,TRUE,"GENERAL";"TAB3",#N/A,TRUE,"GENERAL";"TAB4",#N/A,TRUE,"GENERAL";"TAB5",#N/A,TRUE,"GENERAL"}</definedName>
    <definedName name="CVXC" localSheetId="1" hidden="1">{"via1",#N/A,TRUE,"general";"via2",#N/A,TRUE,"general";"via3",#N/A,TRUE,"general"}</definedName>
    <definedName name="CVXC" localSheetId="2" hidden="1">{"via1",#N/A,TRUE,"general";"via2",#N/A,TRUE,"general";"via3",#N/A,TRUE,"general"}</definedName>
    <definedName name="CVXC" localSheetId="3" hidden="1">{"via1",#N/A,TRUE,"general";"via2",#N/A,TRUE,"general";"via3",#N/A,TRUE,"general"}</definedName>
    <definedName name="CVXC" hidden="1">{"via1",#N/A,TRUE,"general";"via2",#N/A,TRUE,"general";"via3",#N/A,TRUE,"general"}</definedName>
    <definedName name="cx" localSheetId="1">#REF!</definedName>
    <definedName name="cx" localSheetId="2">#REF!</definedName>
    <definedName name="cx" localSheetId="3">#REF!</definedName>
    <definedName name="cx">#REF!</definedName>
    <definedName name="D">[5]CLAVES!$C$103</definedName>
    <definedName name="DASD" localSheetId="1" hidden="1">{"TAB1",#N/A,TRUE,"GENERAL";"TAB2",#N/A,TRUE,"GENERAL";"TAB3",#N/A,TRUE,"GENERAL";"TAB4",#N/A,TRUE,"GENERAL";"TAB5",#N/A,TRUE,"GENERAL"}</definedName>
    <definedName name="DASD" localSheetId="2" hidden="1">{"TAB1",#N/A,TRUE,"GENERAL";"TAB2",#N/A,TRUE,"GENERAL";"TAB3",#N/A,TRUE,"GENERAL";"TAB4",#N/A,TRUE,"GENERAL";"TAB5",#N/A,TRUE,"GENERAL"}</definedName>
    <definedName name="DASD" localSheetId="3" hidden="1">{"TAB1",#N/A,TRUE,"GENERAL";"TAB2",#N/A,TRUE,"GENERAL";"TAB3",#N/A,TRUE,"GENERAL";"TAB4",#N/A,TRUE,"GENERAL";"TAB5",#N/A,TRUE,"GENERAL"}</definedName>
    <definedName name="DASD" hidden="1">{"TAB1",#N/A,TRUE,"GENERAL";"TAB2",#N/A,TRUE,"GENERAL";"TAB3",#N/A,TRUE,"GENERAL";"TAB4",#N/A,TRUE,"GENERAL";"TAB5",#N/A,TRUE,"GENERAL"}</definedName>
    <definedName name="Datos">'[18]datos NO IMPRIMIR'!$A$3:$E$77</definedName>
    <definedName name="dbfdfbi" localSheetId="1" hidden="1">{"TAB1",#N/A,TRUE,"GENERAL";"TAB2",#N/A,TRUE,"GENERAL";"TAB3",#N/A,TRUE,"GENERAL";"TAB4",#N/A,TRUE,"GENERAL";"TAB5",#N/A,TRUE,"GENERAL"}</definedName>
    <definedName name="dbfdfbi" localSheetId="2" hidden="1">{"TAB1",#N/A,TRUE,"GENERAL";"TAB2",#N/A,TRUE,"GENERAL";"TAB3",#N/A,TRUE,"GENERAL";"TAB4",#N/A,TRUE,"GENERAL";"TAB5",#N/A,TRUE,"GENERAL"}</definedName>
    <definedName name="dbfdfbi" localSheetId="3" hidden="1">{"TAB1",#N/A,TRUE,"GENERAL";"TAB2",#N/A,TRUE,"GENERAL";"TAB3",#N/A,TRUE,"GENERAL";"TAB4",#N/A,TRUE,"GENERAL";"TAB5",#N/A,TRUE,"GENERAL"}</definedName>
    <definedName name="dbfdfbi" hidden="1">{"TAB1",#N/A,TRUE,"GENERAL";"TAB2",#N/A,TRUE,"GENERAL";"TAB3",#N/A,TRUE,"GENERAL";"TAB4",#N/A,TRUE,"GENERAL";"TAB5",#N/A,TRUE,"GENERAL"}</definedName>
    <definedName name="dc" localSheetId="1">#REF!</definedName>
    <definedName name="dc" localSheetId="2">#REF!</definedName>
    <definedName name="dc" localSheetId="3">#REF!</definedName>
    <definedName name="dc">#REF!</definedName>
    <definedName name="DCF" localSheetId="1">#REF!</definedName>
    <definedName name="DCF" localSheetId="3">#REF!</definedName>
    <definedName name="DCF">#REF!</definedName>
    <definedName name="DCSDCTV" localSheetId="1" hidden="1">{"via1",#N/A,TRUE,"general";"via2",#N/A,TRUE,"general";"via3",#N/A,TRUE,"general"}</definedName>
    <definedName name="DCSDCTV" localSheetId="2" hidden="1">{"via1",#N/A,TRUE,"general";"via2",#N/A,TRUE,"general";"via3",#N/A,TRUE,"general"}</definedName>
    <definedName name="DCSDCTV" localSheetId="3" hidden="1">{"via1",#N/A,TRUE,"general";"via2",#N/A,TRUE,"general";"via3",#N/A,TRUE,"general"}</definedName>
    <definedName name="DCSDCTV" hidden="1">{"via1",#N/A,TRUE,"general";"via2",#N/A,TRUE,"general";"via3",#N/A,TRUE,"general"}</definedName>
    <definedName name="DD" localSheetId="1" hidden="1">{#N/A,#N/A,TRUE,"Unifilar"}</definedName>
    <definedName name="DD" localSheetId="2" hidden="1">{#N/A,#N/A,TRUE,"Unifilar"}</definedName>
    <definedName name="DD" localSheetId="3" hidden="1">{#N/A,#N/A,TRUE,"Unifilar"}</definedName>
    <definedName name="DD" hidden="1">{#N/A,#N/A,TRUE,"Unifilar"}</definedName>
    <definedName name="ddd" localSheetId="1" hidden="1">{"via1",#N/A,TRUE,"general";"via2",#N/A,TRUE,"general";"via3",#N/A,TRUE,"general"}</definedName>
    <definedName name="ddd" localSheetId="2" hidden="1">{"via1",#N/A,TRUE,"general";"via2",#N/A,TRUE,"general";"via3",#N/A,TRUE,"general"}</definedName>
    <definedName name="ddd" localSheetId="3" hidden="1">{"via1",#N/A,TRUE,"general";"via2",#N/A,TRUE,"general";"via3",#N/A,TRUE,"general"}</definedName>
    <definedName name="ddd" hidden="1">{"via1",#N/A,TRUE,"general";"via2",#N/A,TRUE,"general";"via3",#N/A,TRUE,"general"}</definedName>
    <definedName name="ddddt" localSheetId="1" hidden="1">{"via1",#N/A,TRUE,"general";"via2",#N/A,TRUE,"general";"via3",#N/A,TRUE,"general"}</definedName>
    <definedName name="ddddt" localSheetId="2" hidden="1">{"via1",#N/A,TRUE,"general";"via2",#N/A,TRUE,"general";"via3",#N/A,TRUE,"general"}</definedName>
    <definedName name="ddddt" localSheetId="3" hidden="1">{"via1",#N/A,TRUE,"general";"via2",#N/A,TRUE,"general";"via3",#N/A,TRUE,"general"}</definedName>
    <definedName name="ddddt" hidden="1">{"via1",#N/A,TRUE,"general";"via2",#N/A,TRUE,"general";"via3",#N/A,TRUE,"general"}</definedName>
    <definedName name="ddewdw" localSheetId="1" hidden="1">{"TAB1",#N/A,TRUE,"GENERAL";"TAB2",#N/A,TRUE,"GENERAL";"TAB3",#N/A,TRUE,"GENERAL";"TAB4",#N/A,TRUE,"GENERAL";"TAB5",#N/A,TRUE,"GENERAL"}</definedName>
    <definedName name="ddewdw" localSheetId="2" hidden="1">{"TAB1",#N/A,TRUE,"GENERAL";"TAB2",#N/A,TRUE,"GENERAL";"TAB3",#N/A,TRUE,"GENERAL";"TAB4",#N/A,TRUE,"GENERAL";"TAB5",#N/A,TRUE,"GENERAL"}</definedName>
    <definedName name="ddewdw" localSheetId="3" hidden="1">{"TAB1",#N/A,TRUE,"GENERAL";"TAB2",#N/A,TRUE,"GENERAL";"TAB3",#N/A,TRUE,"GENERAL";"TAB4",#N/A,TRUE,"GENERAL";"TAB5",#N/A,TRUE,"GENERAL"}</definedName>
    <definedName name="ddewdw" hidden="1">{"TAB1",#N/A,TRUE,"GENERAL";"TAB2",#N/A,TRUE,"GENERAL";"TAB3",#N/A,TRUE,"GENERAL";"TAB4",#N/A,TRUE,"GENERAL";"TAB5",#N/A,TRUE,"GENERAL"}</definedName>
    <definedName name="ddfdh" localSheetId="1" hidden="1">{"TAB1",#N/A,TRUE,"GENERAL";"TAB2",#N/A,TRUE,"GENERAL";"TAB3",#N/A,TRUE,"GENERAL";"TAB4",#N/A,TRUE,"GENERAL";"TAB5",#N/A,TRUE,"GENERAL"}</definedName>
    <definedName name="ddfdh" localSheetId="2" hidden="1">{"TAB1",#N/A,TRUE,"GENERAL";"TAB2",#N/A,TRUE,"GENERAL";"TAB3",#N/A,TRUE,"GENERAL";"TAB4",#N/A,TRUE,"GENERAL";"TAB5",#N/A,TRUE,"GENERAL"}</definedName>
    <definedName name="ddfdh" localSheetId="3" hidden="1">{"TAB1",#N/A,TRUE,"GENERAL";"TAB2",#N/A,TRUE,"GENERAL";"TAB3",#N/A,TRUE,"GENERAL";"TAB4",#N/A,TRUE,"GENERAL";"TAB5",#N/A,TRUE,"GENERAL"}</definedName>
    <definedName name="ddfdh" hidden="1">{"TAB1",#N/A,TRUE,"GENERAL";"TAB2",#N/A,TRUE,"GENERAL";"TAB3",#N/A,TRUE,"GENERAL";"TAB4",#N/A,TRUE,"GENERAL";"TAB5",#N/A,TRUE,"GENERAL"}</definedName>
    <definedName name="DDGSDP" localSheetId="1" hidden="1">{"TAB1",#N/A,TRUE,"GENERAL";"TAB2",#N/A,TRUE,"GENERAL";"TAB3",#N/A,TRUE,"GENERAL";"TAB4",#N/A,TRUE,"GENERAL";"TAB5",#N/A,TRUE,"GENERAL"}</definedName>
    <definedName name="DDGSDP" localSheetId="2" hidden="1">{"TAB1",#N/A,TRUE,"GENERAL";"TAB2",#N/A,TRUE,"GENERAL";"TAB3",#N/A,TRUE,"GENERAL";"TAB4",#N/A,TRUE,"GENERAL";"TAB5",#N/A,TRUE,"GENERAL"}</definedName>
    <definedName name="DDGSDP" localSheetId="3" hidden="1">{"TAB1",#N/A,TRUE,"GENERAL";"TAB2",#N/A,TRUE,"GENERAL";"TAB3",#N/A,TRUE,"GENERAL";"TAB4",#N/A,TRUE,"GENERAL";"TAB5",#N/A,TRUE,"GENERAL"}</definedName>
    <definedName name="DDGSDP" hidden="1">{"TAB1",#N/A,TRUE,"GENERAL";"TAB2",#N/A,TRUE,"GENERAL";"TAB3",#N/A,TRUE,"GENERAL";"TAB4",#N/A,TRUE,"GENERAL";"TAB5",#N/A,TRUE,"GENERAL"}</definedName>
    <definedName name="Decision" localSheetId="1">#REF!</definedName>
    <definedName name="Decision" localSheetId="2">#REF!</definedName>
    <definedName name="Decision" localSheetId="3">#REF!</definedName>
    <definedName name="Decision">#REF!</definedName>
    <definedName name="deded" localSheetId="1" hidden="1">{"TAB1",#N/A,TRUE,"GENERAL";"TAB2",#N/A,TRUE,"GENERAL";"TAB3",#N/A,TRUE,"GENERAL";"TAB4",#N/A,TRUE,"GENERAL";"TAB5",#N/A,TRUE,"GENERAL"}</definedName>
    <definedName name="deded" localSheetId="2" hidden="1">{"TAB1",#N/A,TRUE,"GENERAL";"TAB2",#N/A,TRUE,"GENERAL";"TAB3",#N/A,TRUE,"GENERAL";"TAB4",#N/A,TRUE,"GENERAL";"TAB5",#N/A,TRUE,"GENERAL"}</definedName>
    <definedName name="deded" localSheetId="3" hidden="1">{"TAB1",#N/A,TRUE,"GENERAL";"TAB2",#N/A,TRUE,"GENERAL";"TAB3",#N/A,TRUE,"GENERAL";"TAB4",#N/A,TRUE,"GENERAL";"TAB5",#N/A,TRUE,"GENERAL"}</definedName>
    <definedName name="deded" hidden="1">{"TAB1",#N/A,TRUE,"GENERAL";"TAB2",#N/A,TRUE,"GENERAL";"TAB3",#N/A,TRUE,"GENERAL";"TAB4",#N/A,TRUE,"GENERAL";"TAB5",#N/A,TRUE,"GENERAL"}</definedName>
    <definedName name="defd" localSheetId="1" hidden="1">{"via1",#N/A,TRUE,"general";"via2",#N/A,TRUE,"general";"via3",#N/A,TRUE,"general"}</definedName>
    <definedName name="defd" localSheetId="2" hidden="1">{"via1",#N/A,TRUE,"general";"via2",#N/A,TRUE,"general";"via3",#N/A,TRUE,"general"}</definedName>
    <definedName name="defd" localSheetId="3" hidden="1">{"via1",#N/A,TRUE,"general";"via2",#N/A,TRUE,"general";"via3",#N/A,TRUE,"general"}</definedName>
    <definedName name="defd" hidden="1">{"via1",#N/A,TRUE,"general";"via2",#N/A,TRUE,"general";"via3",#N/A,TRUE,"general"}</definedName>
    <definedName name="DESPER">[5]CLAVES!$E$103</definedName>
    <definedName name="DESPERS">[5]CLAVES!$G$103</definedName>
    <definedName name="destino" localSheetId="1">#REF!</definedName>
    <definedName name="destino" localSheetId="3">#REF!</definedName>
    <definedName name="destino">#REF!</definedName>
    <definedName name="df" localSheetId="1">#REF!</definedName>
    <definedName name="df" localSheetId="2">#REF!</definedName>
    <definedName name="df" localSheetId="3">#REF!</definedName>
    <definedName name="df">#REF!</definedName>
    <definedName name="dfa" localSheetId="1" hidden="1">{"TAB1",#N/A,TRUE,"GENERAL";"TAB2",#N/A,TRUE,"GENERAL";"TAB3",#N/A,TRUE,"GENERAL";"TAB4",#N/A,TRUE,"GENERAL";"TAB5",#N/A,TRUE,"GENERAL"}</definedName>
    <definedName name="dfa" localSheetId="2" hidden="1">{"TAB1",#N/A,TRUE,"GENERAL";"TAB2",#N/A,TRUE,"GENERAL";"TAB3",#N/A,TRUE,"GENERAL";"TAB4",#N/A,TRUE,"GENERAL";"TAB5",#N/A,TRUE,"GENERAL"}</definedName>
    <definedName name="dfa" localSheetId="3" hidden="1">{"TAB1",#N/A,TRUE,"GENERAL";"TAB2",#N/A,TRUE,"GENERAL";"TAB3",#N/A,TRUE,"GENERAL";"TAB4",#N/A,TRUE,"GENERAL";"TAB5",#N/A,TRUE,"GENERAL"}</definedName>
    <definedName name="dfa" hidden="1">{"TAB1",#N/A,TRUE,"GENERAL";"TAB2",#N/A,TRUE,"GENERAL";"TAB3",#N/A,TRUE,"GENERAL";"TAB4",#N/A,TRUE,"GENERAL";"TAB5",#N/A,TRUE,"GENERAL"}</definedName>
    <definedName name="dfasd" localSheetId="1" hidden="1">{"TAB1",#N/A,TRUE,"GENERAL";"TAB2",#N/A,TRUE,"GENERAL";"TAB3",#N/A,TRUE,"GENERAL";"TAB4",#N/A,TRUE,"GENERAL";"TAB5",#N/A,TRUE,"GENERAL"}</definedName>
    <definedName name="dfasd" localSheetId="2" hidden="1">{"TAB1",#N/A,TRUE,"GENERAL";"TAB2",#N/A,TRUE,"GENERAL";"TAB3",#N/A,TRUE,"GENERAL";"TAB4",#N/A,TRUE,"GENERAL";"TAB5",#N/A,TRUE,"GENERAL"}</definedName>
    <definedName name="dfasd" localSheetId="3" hidden="1">{"TAB1",#N/A,TRUE,"GENERAL";"TAB2",#N/A,TRUE,"GENERAL";"TAB3",#N/A,TRUE,"GENERAL";"TAB4",#N/A,TRUE,"GENERAL";"TAB5",#N/A,TRUE,"GENERAL"}</definedName>
    <definedName name="dfasd" hidden="1">{"TAB1",#N/A,TRUE,"GENERAL";"TAB2",#N/A,TRUE,"GENERAL";"TAB3",#N/A,TRUE,"GENERAL";"TAB4",#N/A,TRUE,"GENERAL";"TAB5",#N/A,TRUE,"GENERAL"}</definedName>
    <definedName name="DFBNJ" localSheetId="1" hidden="1">{"via1",#N/A,TRUE,"general";"via2",#N/A,TRUE,"general";"via3",#N/A,TRUE,"general"}</definedName>
    <definedName name="DFBNJ" localSheetId="2" hidden="1">{"via1",#N/A,TRUE,"general";"via2",#N/A,TRUE,"general";"via3",#N/A,TRUE,"general"}</definedName>
    <definedName name="DFBNJ" localSheetId="3" hidden="1">{"via1",#N/A,TRUE,"general";"via2",#N/A,TRUE,"general";"via3",#N/A,TRUE,"general"}</definedName>
    <definedName name="DFBNJ" hidden="1">{"via1",#N/A,TRUE,"general";"via2",#N/A,TRUE,"general";"via3",#N/A,TRUE,"general"}</definedName>
    <definedName name="dfds" localSheetId="1" hidden="1">{"TAB1",#N/A,TRUE,"GENERAL";"TAB2",#N/A,TRUE,"GENERAL";"TAB3",#N/A,TRUE,"GENERAL";"TAB4",#N/A,TRUE,"GENERAL";"TAB5",#N/A,TRUE,"GENERAL"}</definedName>
    <definedName name="dfds" localSheetId="2" hidden="1">{"TAB1",#N/A,TRUE,"GENERAL";"TAB2",#N/A,TRUE,"GENERAL";"TAB3",#N/A,TRUE,"GENERAL";"TAB4",#N/A,TRUE,"GENERAL";"TAB5",#N/A,TRUE,"GENERAL"}</definedName>
    <definedName name="dfds" localSheetId="3" hidden="1">{"TAB1",#N/A,TRUE,"GENERAL";"TAB2",#N/A,TRUE,"GENERAL";"TAB3",#N/A,TRUE,"GENERAL";"TAB4",#N/A,TRUE,"GENERAL";"TAB5",#N/A,TRUE,"GENERAL"}</definedName>
    <definedName name="dfds" hidden="1">{"TAB1",#N/A,TRUE,"GENERAL";"TAB2",#N/A,TRUE,"GENERAL";"TAB3",#N/A,TRUE,"GENERAL";"TAB4",#N/A,TRUE,"GENERAL";"TAB5",#N/A,TRUE,"GENERAL"}</definedName>
    <definedName name="dfdsfi" localSheetId="1" hidden="1">{"via1",#N/A,TRUE,"general";"via2",#N/A,TRUE,"general";"via3",#N/A,TRUE,"general"}</definedName>
    <definedName name="dfdsfi" localSheetId="2" hidden="1">{"via1",#N/A,TRUE,"general";"via2",#N/A,TRUE,"general";"via3",#N/A,TRUE,"general"}</definedName>
    <definedName name="dfdsfi" localSheetId="3" hidden="1">{"via1",#N/A,TRUE,"general";"via2",#N/A,TRUE,"general";"via3",#N/A,TRUE,"general"}</definedName>
    <definedName name="dfdsfi" hidden="1">{"via1",#N/A,TRUE,"general";"via2",#N/A,TRUE,"general";"via3",#N/A,TRUE,"general"}</definedName>
    <definedName name="dffffe" localSheetId="1" hidden="1">{"TAB1",#N/A,TRUE,"GENERAL";"TAB2",#N/A,TRUE,"GENERAL";"TAB3",#N/A,TRUE,"GENERAL";"TAB4",#N/A,TRUE,"GENERAL";"TAB5",#N/A,TRUE,"GENERAL"}</definedName>
    <definedName name="dffffe" localSheetId="2" hidden="1">{"TAB1",#N/A,TRUE,"GENERAL";"TAB2",#N/A,TRUE,"GENERAL";"TAB3",#N/A,TRUE,"GENERAL";"TAB4",#N/A,TRUE,"GENERAL";"TAB5",#N/A,TRUE,"GENERAL"}</definedName>
    <definedName name="dffffe" localSheetId="3" hidden="1">{"TAB1",#N/A,TRUE,"GENERAL";"TAB2",#N/A,TRUE,"GENERAL";"TAB3",#N/A,TRUE,"GENERAL";"TAB4",#N/A,TRUE,"GENERAL";"TAB5",#N/A,TRUE,"GENERAL"}</definedName>
    <definedName name="dffffe" hidden="1">{"TAB1",#N/A,TRUE,"GENERAL";"TAB2",#N/A,TRUE,"GENERAL";"TAB3",#N/A,TRUE,"GENERAL";"TAB4",#N/A,TRUE,"GENERAL";"TAB5",#N/A,TRUE,"GENERAL"}</definedName>
    <definedName name="dffg" localSheetId="1">#REF!</definedName>
    <definedName name="dffg" localSheetId="2">#REF!</definedName>
    <definedName name="dffg" localSheetId="3">#REF!</definedName>
    <definedName name="dffg">#REF!</definedName>
    <definedName name="DFG" localSheetId="1" hidden="1">{"via1",#N/A,TRUE,"general";"via2",#N/A,TRUE,"general";"via3",#N/A,TRUE,"general"}</definedName>
    <definedName name="DFG" localSheetId="2" hidden="1">{"via1",#N/A,TRUE,"general";"via2",#N/A,TRUE,"general";"via3",#N/A,TRUE,"general"}</definedName>
    <definedName name="DFG" localSheetId="3" hidden="1">{"via1",#N/A,TRUE,"general";"via2",#N/A,TRUE,"general";"via3",#N/A,TRUE,"general"}</definedName>
    <definedName name="DFG" hidden="1">{"via1",#N/A,TRUE,"general";"via2",#N/A,TRUE,"general";"via3",#N/A,TRUE,"general"}</definedName>
    <definedName name="DFGBHJ" localSheetId="1" hidden="1">{"via1",#N/A,TRUE,"general";"via2",#N/A,TRUE,"general";"via3",#N/A,TRUE,"general"}</definedName>
    <definedName name="DFGBHJ" localSheetId="2" hidden="1">{"via1",#N/A,TRUE,"general";"via2",#N/A,TRUE,"general";"via3",#N/A,TRUE,"general"}</definedName>
    <definedName name="DFGBHJ" localSheetId="3" hidden="1">{"via1",#N/A,TRUE,"general";"via2",#N/A,TRUE,"general";"via3",#N/A,TRUE,"general"}</definedName>
    <definedName name="DFGBHJ" hidden="1">{"via1",#N/A,TRUE,"general";"via2",#N/A,TRUE,"general";"via3",#N/A,TRUE,"general"}</definedName>
    <definedName name="DFGDFG" localSheetId="1" hidden="1">{"via1",#N/A,TRUE,"general";"via2",#N/A,TRUE,"general";"via3",#N/A,TRUE,"general"}</definedName>
    <definedName name="DFGDFG" localSheetId="2" hidden="1">{"via1",#N/A,TRUE,"general";"via2",#N/A,TRUE,"general";"via3",#N/A,TRUE,"general"}</definedName>
    <definedName name="DFGDFG" localSheetId="3" hidden="1">{"via1",#N/A,TRUE,"general";"via2",#N/A,TRUE,"general";"via3",#N/A,TRUE,"general"}</definedName>
    <definedName name="DFGDFG" hidden="1">{"via1",#N/A,TRUE,"general";"via2",#N/A,TRUE,"general";"via3",#N/A,TRUE,"general"}</definedName>
    <definedName name="DFGDYYB" localSheetId="1" hidden="1">{"TAB1",#N/A,TRUE,"GENERAL";"TAB2",#N/A,TRUE,"GENERAL";"TAB3",#N/A,TRUE,"GENERAL";"TAB4",#N/A,TRUE,"GENERAL";"TAB5",#N/A,TRUE,"GENERAL"}</definedName>
    <definedName name="DFGDYYB" localSheetId="2" hidden="1">{"TAB1",#N/A,TRUE,"GENERAL";"TAB2",#N/A,TRUE,"GENERAL";"TAB3",#N/A,TRUE,"GENERAL";"TAB4",#N/A,TRUE,"GENERAL";"TAB5",#N/A,TRUE,"GENERAL"}</definedName>
    <definedName name="DFGDYYB" localSheetId="3" hidden="1">{"TAB1",#N/A,TRUE,"GENERAL";"TAB2",#N/A,TRUE,"GENERAL";"TAB3",#N/A,TRUE,"GENERAL";"TAB4",#N/A,TRUE,"GENERAL";"TAB5",#N/A,TRUE,"GENERAL"}</definedName>
    <definedName name="DFGDYYB" hidden="1">{"TAB1",#N/A,TRUE,"GENERAL";"TAB2",#N/A,TRUE,"GENERAL";"TAB3",#N/A,TRUE,"GENERAL";"TAB4",#N/A,TRUE,"GENERAL";"TAB5",#N/A,TRUE,"GENERAL"}</definedName>
    <definedName name="dfgf" localSheetId="1" hidden="1">{"via1",#N/A,TRUE,"general";"via2",#N/A,TRUE,"general";"via3",#N/A,TRUE,"general"}</definedName>
    <definedName name="dfgf" localSheetId="2" hidden="1">{"via1",#N/A,TRUE,"general";"via2",#N/A,TRUE,"general";"via3",#N/A,TRUE,"general"}</definedName>
    <definedName name="dfgf" localSheetId="3" hidden="1">{"via1",#N/A,TRUE,"general";"via2",#N/A,TRUE,"general";"via3",#N/A,TRUE,"general"}</definedName>
    <definedName name="dfgf" hidden="1">{"via1",#N/A,TRUE,"general";"via2",#N/A,TRUE,"general";"via3",#N/A,TRUE,"general"}</definedName>
    <definedName name="DFGFBOP" localSheetId="1" hidden="1">{"TAB1",#N/A,TRUE,"GENERAL";"TAB2",#N/A,TRUE,"GENERAL";"TAB3",#N/A,TRUE,"GENERAL";"TAB4",#N/A,TRUE,"GENERAL";"TAB5",#N/A,TRUE,"GENERAL"}</definedName>
    <definedName name="DFGFBOP" localSheetId="2" hidden="1">{"TAB1",#N/A,TRUE,"GENERAL";"TAB2",#N/A,TRUE,"GENERAL";"TAB3",#N/A,TRUE,"GENERAL";"TAB4",#N/A,TRUE,"GENERAL";"TAB5",#N/A,TRUE,"GENERAL"}</definedName>
    <definedName name="DFGFBOP" localSheetId="3" hidden="1">{"TAB1",#N/A,TRUE,"GENERAL";"TAB2",#N/A,TRUE,"GENERAL";"TAB3",#N/A,TRUE,"GENERAL";"TAB4",#N/A,TRUE,"GENERAL";"TAB5",#N/A,TRUE,"GENERAL"}</definedName>
    <definedName name="DFGFBOP" hidden="1">{"TAB1",#N/A,TRUE,"GENERAL";"TAB2",#N/A,TRUE,"GENERAL";"TAB3",#N/A,TRUE,"GENERAL";"TAB4",#N/A,TRUE,"GENERAL";"TAB5",#N/A,TRUE,"GENERAL"}</definedName>
    <definedName name="DFGFDG" localSheetId="1" hidden="1">{"TAB1",#N/A,TRUE,"GENERAL";"TAB2",#N/A,TRUE,"GENERAL";"TAB3",#N/A,TRUE,"GENERAL";"TAB4",#N/A,TRUE,"GENERAL";"TAB5",#N/A,TRUE,"GENERAL"}</definedName>
    <definedName name="DFGFDG" localSheetId="2" hidden="1">{"TAB1",#N/A,TRUE,"GENERAL";"TAB2",#N/A,TRUE,"GENERAL";"TAB3",#N/A,TRUE,"GENERAL";"TAB4",#N/A,TRUE,"GENERAL";"TAB5",#N/A,TRUE,"GENERAL"}</definedName>
    <definedName name="DFGFDG" localSheetId="3" hidden="1">{"TAB1",#N/A,TRUE,"GENERAL";"TAB2",#N/A,TRUE,"GENERAL";"TAB3",#N/A,TRUE,"GENERAL";"TAB4",#N/A,TRUE,"GENERAL";"TAB5",#N/A,TRUE,"GENERAL"}</definedName>
    <definedName name="DFGFDG" hidden="1">{"TAB1",#N/A,TRUE,"GENERAL";"TAB2",#N/A,TRUE,"GENERAL";"TAB3",#N/A,TRUE,"GENERAL";"TAB4",#N/A,TRUE,"GENERAL";"TAB5",#N/A,TRUE,"GENERAL"}</definedName>
    <definedName name="DFGV" localSheetId="1" hidden="1">{"TAB1",#N/A,TRUE,"GENERAL";"TAB2",#N/A,TRUE,"GENERAL";"TAB3",#N/A,TRUE,"GENERAL";"TAB4",#N/A,TRUE,"GENERAL";"TAB5",#N/A,TRUE,"GENERAL"}</definedName>
    <definedName name="DFGV" localSheetId="2" hidden="1">{"TAB1",#N/A,TRUE,"GENERAL";"TAB2",#N/A,TRUE,"GENERAL";"TAB3",#N/A,TRUE,"GENERAL";"TAB4",#N/A,TRUE,"GENERAL";"TAB5",#N/A,TRUE,"GENERAL"}</definedName>
    <definedName name="DFGV" localSheetId="3" hidden="1">{"TAB1",#N/A,TRUE,"GENERAL";"TAB2",#N/A,TRUE,"GENERAL";"TAB3",#N/A,TRUE,"GENERAL";"TAB4",#N/A,TRUE,"GENERAL";"TAB5",#N/A,TRUE,"GENERAL"}</definedName>
    <definedName name="DFGV" hidden="1">{"TAB1",#N/A,TRUE,"GENERAL";"TAB2",#N/A,TRUE,"GENERAL";"TAB3",#N/A,TRUE,"GENERAL";"TAB4",#N/A,TRUE,"GENERAL";"TAB5",#N/A,TRUE,"GENERAL"}</definedName>
    <definedName name="dfgypuj" localSheetId="1" hidden="1">{"TAB1",#N/A,TRUE,"GENERAL";"TAB2",#N/A,TRUE,"GENERAL";"TAB3",#N/A,TRUE,"GENERAL";"TAB4",#N/A,TRUE,"GENERAL";"TAB5",#N/A,TRUE,"GENERAL"}</definedName>
    <definedName name="dfgypuj" localSheetId="2" hidden="1">{"TAB1",#N/A,TRUE,"GENERAL";"TAB2",#N/A,TRUE,"GENERAL";"TAB3",#N/A,TRUE,"GENERAL";"TAB4",#N/A,TRUE,"GENERAL";"TAB5",#N/A,TRUE,"GENERAL"}</definedName>
    <definedName name="dfgypuj" localSheetId="3" hidden="1">{"TAB1",#N/A,TRUE,"GENERAL";"TAB2",#N/A,TRUE,"GENERAL";"TAB3",#N/A,TRUE,"GENERAL";"TAB4",#N/A,TRUE,"GENERAL";"TAB5",#N/A,TRUE,"GENERAL"}</definedName>
    <definedName name="dfgypuj" hidden="1">{"TAB1",#N/A,TRUE,"GENERAL";"TAB2",#N/A,TRUE,"GENERAL";"TAB3",#N/A,TRUE,"GENERAL";"TAB4",#N/A,TRUE,"GENERAL";"TAB5",#N/A,TRUE,"GENERAL"}</definedName>
    <definedName name="dfh" localSheetId="1" hidden="1">{"TAB1",#N/A,TRUE,"GENERAL";"TAB2",#N/A,TRUE,"GENERAL";"TAB3",#N/A,TRUE,"GENERAL";"TAB4",#N/A,TRUE,"GENERAL";"TAB5",#N/A,TRUE,"GENERAL"}</definedName>
    <definedName name="dfh" localSheetId="2" hidden="1">{"TAB1",#N/A,TRUE,"GENERAL";"TAB2",#N/A,TRUE,"GENERAL";"TAB3",#N/A,TRUE,"GENERAL";"TAB4",#N/A,TRUE,"GENERAL";"TAB5",#N/A,TRUE,"GENERAL"}</definedName>
    <definedName name="dfh" localSheetId="3" hidden="1">{"TAB1",#N/A,TRUE,"GENERAL";"TAB2",#N/A,TRUE,"GENERAL";"TAB3",#N/A,TRUE,"GENERAL";"TAB4",#N/A,TRUE,"GENERAL";"TAB5",#N/A,TRUE,"GENERAL"}</definedName>
    <definedName name="dfh" hidden="1">{"TAB1",#N/A,TRUE,"GENERAL";"TAB2",#N/A,TRUE,"GENERAL";"TAB3",#N/A,TRUE,"GENERAL";"TAB4",#N/A,TRUE,"GENERAL";"TAB5",#N/A,TRUE,"GENERAL"}</definedName>
    <definedName name="dfhdr" localSheetId="1" hidden="1">{"via1",#N/A,TRUE,"general";"via2",#N/A,TRUE,"general";"via3",#N/A,TRUE,"general"}</definedName>
    <definedName name="dfhdr" localSheetId="2" hidden="1">{"via1",#N/A,TRUE,"general";"via2",#N/A,TRUE,"general";"via3",#N/A,TRUE,"general"}</definedName>
    <definedName name="dfhdr" localSheetId="3" hidden="1">{"via1",#N/A,TRUE,"general";"via2",#N/A,TRUE,"general";"via3",#N/A,TRUE,"general"}</definedName>
    <definedName name="dfhdr" hidden="1">{"via1",#N/A,TRUE,"general";"via2",#N/A,TRUE,"general";"via3",#N/A,TRUE,"general"}</definedName>
    <definedName name="dfhgh" localSheetId="1" hidden="1">{"via1",#N/A,TRUE,"general";"via2",#N/A,TRUE,"general";"via3",#N/A,TRUE,"general"}</definedName>
    <definedName name="dfhgh" localSheetId="2" hidden="1">{"via1",#N/A,TRUE,"general";"via2",#N/A,TRUE,"general";"via3",#N/A,TRUE,"general"}</definedName>
    <definedName name="dfhgh" localSheetId="3" hidden="1">{"via1",#N/A,TRUE,"general";"via2",#N/A,TRUE,"general";"via3",#N/A,TRUE,"general"}</definedName>
    <definedName name="dfhgh" hidden="1">{"via1",#N/A,TRUE,"general";"via2",#N/A,TRUE,"general";"via3",#N/A,TRUE,"general"}</definedName>
    <definedName name="dfj" localSheetId="1" hidden="1">{"via1",#N/A,TRUE,"general";"via2",#N/A,TRUE,"general";"via3",#N/A,TRUE,"general"}</definedName>
    <definedName name="dfj" localSheetId="2" hidden="1">{"via1",#N/A,TRUE,"general";"via2",#N/A,TRUE,"general";"via3",#N/A,TRUE,"general"}</definedName>
    <definedName name="dfj" localSheetId="3" hidden="1">{"via1",#N/A,TRUE,"general";"via2",#N/A,TRUE,"general";"via3",#N/A,TRUE,"general"}</definedName>
    <definedName name="dfj" hidden="1">{"via1",#N/A,TRUE,"general";"via2",#N/A,TRUE,"general";"via3",#N/A,TRUE,"general"}</definedName>
    <definedName name="DFRFRF" localSheetId="1" hidden="1">{"via1",#N/A,TRUE,"general";"via2",#N/A,TRUE,"general";"via3",#N/A,TRUE,"general"}</definedName>
    <definedName name="DFRFRF" localSheetId="2" hidden="1">{"via1",#N/A,TRUE,"general";"via2",#N/A,TRUE,"general";"via3",#N/A,TRUE,"general"}</definedName>
    <definedName name="DFRFRF" localSheetId="3" hidden="1">{"via1",#N/A,TRUE,"general";"via2",#N/A,TRUE,"general";"via3",#N/A,TRUE,"general"}</definedName>
    <definedName name="DFRFRF" hidden="1">{"via1",#N/A,TRUE,"general";"via2",#N/A,TRUE,"general";"via3",#N/A,TRUE,"general"}</definedName>
    <definedName name="DFVUI" localSheetId="1" hidden="1">{"via1",#N/A,TRUE,"general";"via2",#N/A,TRUE,"general";"via3",#N/A,TRUE,"general"}</definedName>
    <definedName name="DFVUI" localSheetId="2" hidden="1">{"via1",#N/A,TRUE,"general";"via2",#N/A,TRUE,"general";"via3",#N/A,TRUE,"general"}</definedName>
    <definedName name="DFVUI" localSheetId="3" hidden="1">{"via1",#N/A,TRUE,"general";"via2",#N/A,TRUE,"general";"via3",#N/A,TRUE,"general"}</definedName>
    <definedName name="DFVUI" hidden="1">{"via1",#N/A,TRUE,"general";"via2",#N/A,TRUE,"general";"via3",#N/A,TRUE,"general"}</definedName>
    <definedName name="dg" localSheetId="1" hidden="1">{"via1",#N/A,TRUE,"general";"via2",#N/A,TRUE,"general";"via3",#N/A,TRUE,"general"}</definedName>
    <definedName name="dg" localSheetId="2" hidden="1">{"via1",#N/A,TRUE,"general";"via2",#N/A,TRUE,"general";"via3",#N/A,TRUE,"general"}</definedName>
    <definedName name="dg" localSheetId="3" hidden="1">{"via1",#N/A,TRUE,"general";"via2",#N/A,TRUE,"general";"via3",#N/A,TRUE,"general"}</definedName>
    <definedName name="dg" hidden="1">{"via1",#N/A,TRUE,"general";"via2",#N/A,TRUE,"general";"via3",#N/A,TRUE,"general"}</definedName>
    <definedName name="dgdgr" localSheetId="1" hidden="1">{"via1",#N/A,TRUE,"general";"via2",#N/A,TRUE,"general";"via3",#N/A,TRUE,"general"}</definedName>
    <definedName name="dgdgr" localSheetId="2" hidden="1">{"via1",#N/A,TRUE,"general";"via2",#N/A,TRUE,"general";"via3",#N/A,TRUE,"general"}</definedName>
    <definedName name="dgdgr" localSheetId="3" hidden="1">{"via1",#N/A,TRUE,"general";"via2",#N/A,TRUE,"general";"via3",#N/A,TRUE,"general"}</definedName>
    <definedName name="dgdgr" hidden="1">{"via1",#N/A,TRUE,"general";"via2",#N/A,TRUE,"general";"via3",#N/A,TRUE,"general"}</definedName>
    <definedName name="dgfd" localSheetId="1" hidden="1">{"TAB1",#N/A,TRUE,"GENERAL";"TAB2",#N/A,TRUE,"GENERAL";"TAB3",#N/A,TRUE,"GENERAL";"TAB4",#N/A,TRUE,"GENERAL";"TAB5",#N/A,TRUE,"GENERAL"}</definedName>
    <definedName name="dgfd" localSheetId="2" hidden="1">{"TAB1",#N/A,TRUE,"GENERAL";"TAB2",#N/A,TRUE,"GENERAL";"TAB3",#N/A,TRUE,"GENERAL";"TAB4",#N/A,TRUE,"GENERAL";"TAB5",#N/A,TRUE,"GENERAL"}</definedName>
    <definedName name="dgfd" localSheetId="3" hidden="1">{"TAB1",#N/A,TRUE,"GENERAL";"TAB2",#N/A,TRUE,"GENERAL";"TAB3",#N/A,TRUE,"GENERAL";"TAB4",#N/A,TRUE,"GENERAL";"TAB5",#N/A,TRUE,"GENERAL"}</definedName>
    <definedName name="dgfd" hidden="1">{"TAB1",#N/A,TRUE,"GENERAL";"TAB2",#N/A,TRUE,"GENERAL";"TAB3",#N/A,TRUE,"GENERAL";"TAB4",#N/A,TRUE,"GENERAL";"TAB5",#N/A,TRUE,"GENERAL"}</definedName>
    <definedName name="DGFDFVSDF" localSheetId="1" hidden="1">{"via1",#N/A,TRUE,"general";"via2",#N/A,TRUE,"general";"via3",#N/A,TRUE,"general"}</definedName>
    <definedName name="DGFDFVSDF" localSheetId="2" hidden="1">{"via1",#N/A,TRUE,"general";"via2",#N/A,TRUE,"general";"via3",#N/A,TRUE,"general"}</definedName>
    <definedName name="DGFDFVSDF" localSheetId="3" hidden="1">{"via1",#N/A,TRUE,"general";"via2",#N/A,TRUE,"general";"via3",#N/A,TRUE,"general"}</definedName>
    <definedName name="DGFDFVSDF" hidden="1">{"via1",#N/A,TRUE,"general";"via2",#N/A,TRUE,"general";"via3",#N/A,TRUE,"general"}</definedName>
    <definedName name="dgfdg" localSheetId="1" hidden="1">{"via1",#N/A,TRUE,"general";"via2",#N/A,TRUE,"general";"via3",#N/A,TRUE,"general"}</definedName>
    <definedName name="dgfdg" localSheetId="2" hidden="1">{"via1",#N/A,TRUE,"general";"via2",#N/A,TRUE,"general";"via3",#N/A,TRUE,"general"}</definedName>
    <definedName name="dgfdg" localSheetId="3" hidden="1">{"via1",#N/A,TRUE,"general";"via2",#N/A,TRUE,"general";"via3",#N/A,TRUE,"general"}</definedName>
    <definedName name="dgfdg" hidden="1">{"via1",#N/A,TRUE,"general";"via2",#N/A,TRUE,"general";"via3",#N/A,TRUE,"general"}</definedName>
    <definedName name="DGFG" localSheetId="1" hidden="1">{"via1",#N/A,TRUE,"general";"via2",#N/A,TRUE,"general";"via3",#N/A,TRUE,"general"}</definedName>
    <definedName name="DGFG" localSheetId="2" hidden="1">{"via1",#N/A,TRUE,"general";"via2",#N/A,TRUE,"general";"via3",#N/A,TRUE,"general"}</definedName>
    <definedName name="DGFG" localSheetId="3" hidden="1">{"via1",#N/A,TRUE,"general";"via2",#N/A,TRUE,"general";"via3",#N/A,TRUE,"general"}</definedName>
    <definedName name="DGFG" hidden="1">{"via1",#N/A,TRUE,"general";"via2",#N/A,TRUE,"general";"via3",#N/A,TRUE,"general"}</definedName>
    <definedName name="dgfsado" localSheetId="1" hidden="1">{"TAB1",#N/A,TRUE,"GENERAL";"TAB2",#N/A,TRUE,"GENERAL";"TAB3",#N/A,TRUE,"GENERAL";"TAB4",#N/A,TRUE,"GENERAL";"TAB5",#N/A,TRUE,"GENERAL"}</definedName>
    <definedName name="dgfsado" localSheetId="2" hidden="1">{"TAB1",#N/A,TRUE,"GENERAL";"TAB2",#N/A,TRUE,"GENERAL";"TAB3",#N/A,TRUE,"GENERAL";"TAB4",#N/A,TRUE,"GENERAL";"TAB5",#N/A,TRUE,"GENERAL"}</definedName>
    <definedName name="dgfsado" localSheetId="3" hidden="1">{"TAB1",#N/A,TRUE,"GENERAL";"TAB2",#N/A,TRUE,"GENERAL";"TAB3",#N/A,TRUE,"GENERAL";"TAB4",#N/A,TRUE,"GENERAL";"TAB5",#N/A,TRUE,"GENERAL"}</definedName>
    <definedName name="dgfsado" hidden="1">{"TAB1",#N/A,TRUE,"GENERAL";"TAB2",#N/A,TRUE,"GENERAL";"TAB3",#N/A,TRUE,"GENERAL";"TAB4",#N/A,TRUE,"GENERAL";"TAB5",#N/A,TRUE,"GENERAL"}</definedName>
    <definedName name="dgrdeb" localSheetId="1" hidden="1">{"TAB1",#N/A,TRUE,"GENERAL";"TAB2",#N/A,TRUE,"GENERAL";"TAB3",#N/A,TRUE,"GENERAL";"TAB4",#N/A,TRUE,"GENERAL";"TAB5",#N/A,TRUE,"GENERAL"}</definedName>
    <definedName name="dgrdeb" localSheetId="2" hidden="1">{"TAB1",#N/A,TRUE,"GENERAL";"TAB2",#N/A,TRUE,"GENERAL";"TAB3",#N/A,TRUE,"GENERAL";"TAB4",#N/A,TRUE,"GENERAL";"TAB5",#N/A,TRUE,"GENERAL"}</definedName>
    <definedName name="dgrdeb" localSheetId="3" hidden="1">{"TAB1",#N/A,TRUE,"GENERAL";"TAB2",#N/A,TRUE,"GENERAL";"TAB3",#N/A,TRUE,"GENERAL";"TAB4",#N/A,TRUE,"GENERAL";"TAB5",#N/A,TRUE,"GENERAL"}</definedName>
    <definedName name="dgrdeb" hidden="1">{"TAB1",#N/A,TRUE,"GENERAL";"TAB2",#N/A,TRUE,"GENERAL";"TAB3",#N/A,TRUE,"GENERAL";"TAB4",#N/A,TRUE,"GENERAL";"TAB5",#N/A,TRUE,"GENERAL"}</definedName>
    <definedName name="dgreg" localSheetId="1" hidden="1">{"via1",#N/A,TRUE,"general";"via2",#N/A,TRUE,"general";"via3",#N/A,TRUE,"general"}</definedName>
    <definedName name="dgreg" localSheetId="2" hidden="1">{"via1",#N/A,TRUE,"general";"via2",#N/A,TRUE,"general";"via3",#N/A,TRUE,"general"}</definedName>
    <definedName name="dgreg" localSheetId="3" hidden="1">{"via1",#N/A,TRUE,"general";"via2",#N/A,TRUE,"general";"via3",#N/A,TRUE,"general"}</definedName>
    <definedName name="dgreg" hidden="1">{"via1",#N/A,TRUE,"general";"via2",#N/A,TRUE,"general";"via3",#N/A,TRUE,"general"}</definedName>
    <definedName name="DH" localSheetId="1" hidden="1">{"via1",#N/A,TRUE,"general";"via2",#N/A,TRUE,"general";"via3",#N/A,TRUE,"general"}</definedName>
    <definedName name="DH" localSheetId="2" hidden="1">{"via1",#N/A,TRUE,"general";"via2",#N/A,TRUE,"general";"via3",#N/A,TRUE,"general"}</definedName>
    <definedName name="DH" localSheetId="3" hidden="1">{"via1",#N/A,TRUE,"general";"via2",#N/A,TRUE,"general";"via3",#N/A,TRUE,"general"}</definedName>
    <definedName name="DH" hidden="1">{"via1",#N/A,TRUE,"general";"via2",#N/A,TRUE,"general";"via3",#N/A,TRUE,"general"}</definedName>
    <definedName name="dhdth" localSheetId="1" hidden="1">{"TAB1",#N/A,TRUE,"GENERAL";"TAB2",#N/A,TRUE,"GENERAL";"TAB3",#N/A,TRUE,"GENERAL";"TAB4",#N/A,TRUE,"GENERAL";"TAB5",#N/A,TRUE,"GENERAL"}</definedName>
    <definedName name="dhdth" localSheetId="2" hidden="1">{"TAB1",#N/A,TRUE,"GENERAL";"TAB2",#N/A,TRUE,"GENERAL";"TAB3",#N/A,TRUE,"GENERAL";"TAB4",#N/A,TRUE,"GENERAL";"TAB5",#N/A,TRUE,"GENERAL"}</definedName>
    <definedName name="dhdth" localSheetId="3" hidden="1">{"TAB1",#N/A,TRUE,"GENERAL";"TAB2",#N/A,TRUE,"GENERAL";"TAB3",#N/A,TRUE,"GENERAL";"TAB4",#N/A,TRUE,"GENERAL";"TAB5",#N/A,TRUE,"GENERAL"}</definedName>
    <definedName name="dhdth" hidden="1">{"TAB1",#N/A,TRUE,"GENERAL";"TAB2",#N/A,TRUE,"GENERAL";"TAB3",#N/A,TRUE,"GENERAL";"TAB4",#N/A,TRUE,"GENERAL";"TAB5",#N/A,TRUE,"GENERAL"}</definedName>
    <definedName name="dhgh" localSheetId="1" hidden="1">{"via1",#N/A,TRUE,"general";"via2",#N/A,TRUE,"general";"via3",#N/A,TRUE,"general"}</definedName>
    <definedName name="dhgh" localSheetId="2" hidden="1">{"via1",#N/A,TRUE,"general";"via2",#N/A,TRUE,"general";"via3",#N/A,TRUE,"general"}</definedName>
    <definedName name="dhgh" localSheetId="3" hidden="1">{"via1",#N/A,TRUE,"general";"via2",#N/A,TRUE,"general";"via3",#N/A,TRUE,"general"}</definedName>
    <definedName name="dhgh" hidden="1">{"via1",#N/A,TRUE,"general";"via2",#N/A,TRUE,"general";"via3",#N/A,TRUE,"general"}</definedName>
    <definedName name="di" localSheetId="1">#REF!</definedName>
    <definedName name="di" localSheetId="2">#REF!</definedName>
    <definedName name="di" localSheetId="3">#REF!</definedName>
    <definedName name="di">#REF!</definedName>
    <definedName name="Día_de_pago" localSheetId="1">DATE(YEAR('1.1'!Inicio_prestamo),MONTH('1.1'!Inicio_prestamo)+Payment_Number,DAY('1.1'!Inicio_prestamo))</definedName>
    <definedName name="Día_de_pago" localSheetId="2">DATE(YEAR('1.2'!Inicio_prestamo),MONTH('1.2'!Inicio_prestamo)+Payment_Number,DAY('1.2'!Inicio_prestamo))</definedName>
    <definedName name="Día_de_pago" localSheetId="3">DATE(YEAR('1.3'!Inicio_prestamo),MONTH('1.3'!Inicio_prestamo)+Payment_Number,DAY('1.3'!Inicio_prestamo))</definedName>
    <definedName name="Día_de_pago" localSheetId="9">DATE(YEAR([0]!Inicio_prestamo),MONTH([0]!Inicio_prestamo)+Payment_Number,DAY([0]!Inicio_prestamo))</definedName>
    <definedName name="Día_de_pago">DATE(YEAR(Inicio_prestamo),MONTH(Inicio_prestamo)+Payment_Number,DAY(Inicio_prestamo))</definedName>
    <definedName name="DIAMANTE" localSheetId="1" hidden="1">{#N/A,#N/A,TRUE,"Unifilar"}</definedName>
    <definedName name="DIAMANTE" localSheetId="2" hidden="1">{#N/A,#N/A,TRUE,"Unifilar"}</definedName>
    <definedName name="DIAMANTE" localSheetId="3" hidden="1">{#N/A,#N/A,TRUE,"Unifilar"}</definedName>
    <definedName name="DIAMANTE" hidden="1">{#N/A,#N/A,TRUE,"Unifilar"}</definedName>
    <definedName name="DIVERSOS" localSheetId="1">#REF!</definedName>
    <definedName name="DIVERSOS" localSheetId="2">#REF!</definedName>
    <definedName name="DIVERSOS" localSheetId="3">#REF!</definedName>
    <definedName name="DIVERSOS">#REF!</definedName>
    <definedName name="dj" localSheetId="1">#REF!</definedName>
    <definedName name="dj" localSheetId="3">#REF!</definedName>
    <definedName name="dj">#REF!</definedName>
    <definedName name="djdytj" localSheetId="1" hidden="1">{"TAB1",#N/A,TRUE,"GENERAL";"TAB2",#N/A,TRUE,"GENERAL";"TAB3",#N/A,TRUE,"GENERAL";"TAB4",#N/A,TRUE,"GENERAL";"TAB5",#N/A,TRUE,"GENERAL"}</definedName>
    <definedName name="djdytj" localSheetId="2" hidden="1">{"TAB1",#N/A,TRUE,"GENERAL";"TAB2",#N/A,TRUE,"GENERAL";"TAB3",#N/A,TRUE,"GENERAL";"TAB4",#N/A,TRUE,"GENERAL";"TAB5",#N/A,TRUE,"GENERAL"}</definedName>
    <definedName name="djdytj" localSheetId="3" hidden="1">{"TAB1",#N/A,TRUE,"GENERAL";"TAB2",#N/A,TRUE,"GENERAL";"TAB3",#N/A,TRUE,"GENERAL";"TAB4",#N/A,TRUE,"GENERAL";"TAB5",#N/A,TRUE,"GENERAL"}</definedName>
    <definedName name="djdytj" hidden="1">{"TAB1",#N/A,TRUE,"GENERAL";"TAB2",#N/A,TRUE,"GENERAL";"TAB3",#N/A,TRUE,"GENERAL";"TAB4",#N/A,TRUE,"GENERAL";"TAB5",#N/A,TRUE,"GENERAL"}</definedName>
    <definedName name="dl" localSheetId="1">#REF!</definedName>
    <definedName name="dl" localSheetId="2">#REF!</definedName>
    <definedName name="dl" localSheetId="3">#REF!</definedName>
    <definedName name="dl">#REF!</definedName>
    <definedName name="dm" localSheetId="1">#REF!</definedName>
    <definedName name="dm" localSheetId="3">#REF!</definedName>
    <definedName name="dm">#REF!</definedName>
    <definedName name="do" localSheetId="1">#REF!</definedName>
    <definedName name="do" localSheetId="3">#REF!</definedName>
    <definedName name="do">#REF!</definedName>
    <definedName name="DOR" localSheetId="1">#REF!</definedName>
    <definedName name="DOR" localSheetId="3">#REF!</definedName>
    <definedName name="DOR">#REF!</definedName>
    <definedName name="DOS" localSheetId="1">#REF!</definedName>
    <definedName name="DOS" localSheetId="3">#REF!</definedName>
    <definedName name="DOS">#REF!</definedName>
    <definedName name="drf" localSheetId="1">#REF!</definedName>
    <definedName name="drf" localSheetId="3">#REF!</definedName>
    <definedName name="drf">#REF!</definedName>
    <definedName name="dry" localSheetId="1" hidden="1">{"via1",#N/A,TRUE,"general";"via2",#N/A,TRUE,"general";"via3",#N/A,TRUE,"general"}</definedName>
    <definedName name="dry" localSheetId="2" hidden="1">{"via1",#N/A,TRUE,"general";"via2",#N/A,TRUE,"general";"via3",#N/A,TRUE,"general"}</definedName>
    <definedName name="dry" localSheetId="3" hidden="1">{"via1",#N/A,TRUE,"general";"via2",#N/A,TRUE,"general";"via3",#N/A,TRUE,"general"}</definedName>
    <definedName name="dry" hidden="1">{"via1",#N/A,TRUE,"general";"via2",#N/A,TRUE,"general";"via3",#N/A,TRUE,"general"}</definedName>
    <definedName name="DSA" localSheetId="1">#REF!</definedName>
    <definedName name="DSA" localSheetId="2">#REF!</definedName>
    <definedName name="DSA" localSheetId="3">#REF!</definedName>
    <definedName name="DSA">#REF!</definedName>
    <definedName name="DSAD" localSheetId="1" hidden="1">{"via1",#N/A,TRUE,"general";"via2",#N/A,TRUE,"general";"via3",#N/A,TRUE,"general"}</definedName>
    <definedName name="DSAD" localSheetId="2" hidden="1">{"via1",#N/A,TRUE,"general";"via2",#N/A,TRUE,"general";"via3",#N/A,TRUE,"general"}</definedName>
    <definedName name="DSAD" localSheetId="3" hidden="1">{"via1",#N/A,TRUE,"general";"via2",#N/A,TRUE,"general";"via3",#N/A,TRUE,"general"}</definedName>
    <definedName name="DSAD" hidden="1">{"via1",#N/A,TRUE,"general";"via2",#N/A,TRUE,"general";"via3",#N/A,TRUE,"general"}</definedName>
    <definedName name="dsadfp" localSheetId="1" hidden="1">{"TAB1",#N/A,TRUE,"GENERAL";"TAB2",#N/A,TRUE,"GENERAL";"TAB3",#N/A,TRUE,"GENERAL";"TAB4",#N/A,TRUE,"GENERAL";"TAB5",#N/A,TRUE,"GENERAL"}</definedName>
    <definedName name="dsadfp" localSheetId="2" hidden="1">{"TAB1",#N/A,TRUE,"GENERAL";"TAB2",#N/A,TRUE,"GENERAL";"TAB3",#N/A,TRUE,"GENERAL";"TAB4",#N/A,TRUE,"GENERAL";"TAB5",#N/A,TRUE,"GENERAL"}</definedName>
    <definedName name="dsadfp" localSheetId="3" hidden="1">{"TAB1",#N/A,TRUE,"GENERAL";"TAB2",#N/A,TRUE,"GENERAL";"TAB3",#N/A,TRUE,"GENERAL";"TAB4",#N/A,TRUE,"GENERAL";"TAB5",#N/A,TRUE,"GENERAL"}</definedName>
    <definedName name="dsadfp" hidden="1">{"TAB1",#N/A,TRUE,"GENERAL";"TAB2",#N/A,TRUE,"GENERAL";"TAB3",#N/A,TRUE,"GENERAL";"TAB4",#N/A,TRUE,"GENERAL";"TAB5",#N/A,TRUE,"GENERAL"}</definedName>
    <definedName name="DSD" localSheetId="1" hidden="1">{"via1",#N/A,TRUE,"general";"via2",#N/A,TRUE,"general";"via3",#N/A,TRUE,"general"}</definedName>
    <definedName name="DSD" localSheetId="2" hidden="1">{"via1",#N/A,TRUE,"general";"via2",#N/A,TRUE,"general";"via3",#N/A,TRUE,"general"}</definedName>
    <definedName name="DSD" localSheetId="3" hidden="1">{"via1",#N/A,TRUE,"general";"via2",#N/A,TRUE,"general";"via3",#N/A,TRUE,"general"}</definedName>
    <definedName name="DSD" hidden="1">{"via1",#N/A,TRUE,"general";"via2",#N/A,TRUE,"general";"via3",#N/A,TRUE,"general"}</definedName>
    <definedName name="dsdads4" localSheetId="1" hidden="1">{"TAB1",#N/A,TRUE,"GENERAL";"TAB2",#N/A,TRUE,"GENERAL";"TAB3",#N/A,TRUE,"GENERAL";"TAB4",#N/A,TRUE,"GENERAL";"TAB5",#N/A,TRUE,"GENERAL"}</definedName>
    <definedName name="dsdads4" localSheetId="2" hidden="1">{"TAB1",#N/A,TRUE,"GENERAL";"TAB2",#N/A,TRUE,"GENERAL";"TAB3",#N/A,TRUE,"GENERAL";"TAB4",#N/A,TRUE,"GENERAL";"TAB5",#N/A,TRUE,"GENERAL"}</definedName>
    <definedName name="dsdads4" localSheetId="3" hidden="1">{"TAB1",#N/A,TRUE,"GENERAL";"TAB2",#N/A,TRUE,"GENERAL";"TAB3",#N/A,TRUE,"GENERAL";"TAB4",#N/A,TRUE,"GENERAL";"TAB5",#N/A,TRUE,"GENERAL"}</definedName>
    <definedName name="dsdads4" hidden="1">{"TAB1",#N/A,TRUE,"GENERAL";"TAB2",#N/A,TRUE,"GENERAL";"TAB3",#N/A,TRUE,"GENERAL";"TAB4",#N/A,TRUE,"GENERAL";"TAB5",#N/A,TRUE,"GENERAL"}</definedName>
    <definedName name="DSF" localSheetId="1" hidden="1">{"via1",#N/A,TRUE,"general";"via2",#N/A,TRUE,"general";"via3",#N/A,TRUE,"general"}</definedName>
    <definedName name="DSF" localSheetId="2" hidden="1">{"via1",#N/A,TRUE,"general";"via2",#N/A,TRUE,"general";"via3",#N/A,TRUE,"general"}</definedName>
    <definedName name="DSF" localSheetId="3" hidden="1">{"via1",#N/A,TRUE,"general";"via2",#N/A,TRUE,"general";"via3",#N/A,TRUE,"general"}</definedName>
    <definedName name="DSF" hidden="1">{"via1",#N/A,TRUE,"general";"via2",#N/A,TRUE,"general";"via3",#N/A,TRUE,"general"}</definedName>
    <definedName name="DSFCVTY" localSheetId="1" hidden="1">{"TAB1",#N/A,TRUE,"GENERAL";"TAB2",#N/A,TRUE,"GENERAL";"TAB3",#N/A,TRUE,"GENERAL";"TAB4",#N/A,TRUE,"GENERAL";"TAB5",#N/A,TRUE,"GENERAL"}</definedName>
    <definedName name="DSFCVTY" localSheetId="2" hidden="1">{"TAB1",#N/A,TRUE,"GENERAL";"TAB2",#N/A,TRUE,"GENERAL";"TAB3",#N/A,TRUE,"GENERAL";"TAB4",#N/A,TRUE,"GENERAL";"TAB5",#N/A,TRUE,"GENERAL"}</definedName>
    <definedName name="DSFCVTY" localSheetId="3" hidden="1">{"TAB1",#N/A,TRUE,"GENERAL";"TAB2",#N/A,TRUE,"GENERAL";"TAB3",#N/A,TRUE,"GENERAL";"TAB4",#N/A,TRUE,"GENERAL";"TAB5",#N/A,TRUE,"GENERAL"}</definedName>
    <definedName name="DSFCVTY" hidden="1">{"TAB1",#N/A,TRUE,"GENERAL";"TAB2",#N/A,TRUE,"GENERAL";"TAB3",#N/A,TRUE,"GENERAL";"TAB4",#N/A,TRUE,"GENERAL";"TAB5",#N/A,TRUE,"GENERAL"}</definedName>
    <definedName name="dsfg" localSheetId="1" hidden="1">{"via1",#N/A,TRUE,"general";"via2",#N/A,TRUE,"general";"via3",#N/A,TRUE,"general"}</definedName>
    <definedName name="dsfg" localSheetId="2" hidden="1">{"via1",#N/A,TRUE,"general";"via2",#N/A,TRUE,"general";"via3",#N/A,TRUE,"general"}</definedName>
    <definedName name="dsfg" localSheetId="3" hidden="1">{"via1",#N/A,TRUE,"general";"via2",#N/A,TRUE,"general";"via3",#N/A,TRUE,"general"}</definedName>
    <definedName name="dsfg" hidden="1">{"via1",#N/A,TRUE,"general";"via2",#N/A,TRUE,"general";"via3",#N/A,TRUE,"general"}</definedName>
    <definedName name="dsfhgfdh" localSheetId="1" hidden="1">{"TAB1",#N/A,TRUE,"GENERAL";"TAB2",#N/A,TRUE,"GENERAL";"TAB3",#N/A,TRUE,"GENERAL";"TAB4",#N/A,TRUE,"GENERAL";"TAB5",#N/A,TRUE,"GENERAL"}</definedName>
    <definedName name="dsfhgfdh" localSheetId="2" hidden="1">{"TAB1",#N/A,TRUE,"GENERAL";"TAB2",#N/A,TRUE,"GENERAL";"TAB3",#N/A,TRUE,"GENERAL";"TAB4",#N/A,TRUE,"GENERAL";"TAB5",#N/A,TRUE,"GENERAL"}</definedName>
    <definedName name="dsfhgfdh" localSheetId="3" hidden="1">{"TAB1",#N/A,TRUE,"GENERAL";"TAB2",#N/A,TRUE,"GENERAL";"TAB3",#N/A,TRUE,"GENERAL";"TAB4",#N/A,TRUE,"GENERAL";"TAB5",#N/A,TRUE,"GENERAL"}</definedName>
    <definedName name="dsfhgfdh" hidden="1">{"TAB1",#N/A,TRUE,"GENERAL";"TAB2",#N/A,TRUE,"GENERAL";"TAB3",#N/A,TRUE,"GENERAL";"TAB4",#N/A,TRUE,"GENERAL";"TAB5",#N/A,TRUE,"GENERAL"}</definedName>
    <definedName name="dsfsdf" localSheetId="1" hidden="1">{"via1",#N/A,TRUE,"general";"via2",#N/A,TRUE,"general";"via3",#N/A,TRUE,"general"}</definedName>
    <definedName name="dsfsdf" localSheetId="2" hidden="1">{"via1",#N/A,TRUE,"general";"via2",#N/A,TRUE,"general";"via3",#N/A,TRUE,"general"}</definedName>
    <definedName name="dsfsdf" localSheetId="3" hidden="1">{"via1",#N/A,TRUE,"general";"via2",#N/A,TRUE,"general";"via3",#N/A,TRUE,"general"}</definedName>
    <definedName name="dsfsdf" hidden="1">{"via1",#N/A,TRUE,"general";"via2",#N/A,TRUE,"general";"via3",#N/A,TRUE,"general"}</definedName>
    <definedName name="DSFSDFCXV" localSheetId="1" hidden="1">{"TAB1",#N/A,TRUE,"GENERAL";"TAB2",#N/A,TRUE,"GENERAL";"TAB3",#N/A,TRUE,"GENERAL";"TAB4",#N/A,TRUE,"GENERAL";"TAB5",#N/A,TRUE,"GENERAL"}</definedName>
    <definedName name="DSFSDFCXV" localSheetId="2" hidden="1">{"TAB1",#N/A,TRUE,"GENERAL";"TAB2",#N/A,TRUE,"GENERAL";"TAB3",#N/A,TRUE,"GENERAL";"TAB4",#N/A,TRUE,"GENERAL";"TAB5",#N/A,TRUE,"GENERAL"}</definedName>
    <definedName name="DSFSDFCXV" localSheetId="3" hidden="1">{"TAB1",#N/A,TRUE,"GENERAL";"TAB2",#N/A,TRUE,"GENERAL";"TAB3",#N/A,TRUE,"GENERAL";"TAB4",#N/A,TRUE,"GENERAL";"TAB5",#N/A,TRUE,"GENERAL"}</definedName>
    <definedName name="DSFSDFCXV" hidden="1">{"TAB1",#N/A,TRUE,"GENERAL";"TAB2",#N/A,TRUE,"GENERAL";"TAB3",#N/A,TRUE,"GENERAL";"TAB4",#N/A,TRUE,"GENERAL";"TAB5",#N/A,TRUE,"GENERAL"}</definedName>
    <definedName name="dsfsvm" localSheetId="1" hidden="1">{"TAB1",#N/A,TRUE,"GENERAL";"TAB2",#N/A,TRUE,"GENERAL";"TAB3",#N/A,TRUE,"GENERAL";"TAB4",#N/A,TRUE,"GENERAL";"TAB5",#N/A,TRUE,"GENERAL"}</definedName>
    <definedName name="dsfsvm" localSheetId="2" hidden="1">{"TAB1",#N/A,TRUE,"GENERAL";"TAB2",#N/A,TRUE,"GENERAL";"TAB3",#N/A,TRUE,"GENERAL";"TAB4",#N/A,TRUE,"GENERAL";"TAB5",#N/A,TRUE,"GENERAL"}</definedName>
    <definedName name="dsfsvm" localSheetId="3" hidden="1">{"TAB1",#N/A,TRUE,"GENERAL";"TAB2",#N/A,TRUE,"GENERAL";"TAB3",#N/A,TRUE,"GENERAL";"TAB4",#N/A,TRUE,"GENERAL";"TAB5",#N/A,TRUE,"GENERAL"}</definedName>
    <definedName name="dsfsvm" hidden="1">{"TAB1",#N/A,TRUE,"GENERAL";"TAB2",#N/A,TRUE,"GENERAL";"TAB3",#N/A,TRUE,"GENERAL";"TAB4",#N/A,TRUE,"GENERAL";"TAB5",#N/A,TRUE,"GENERAL"}</definedName>
    <definedName name="dsftbv" localSheetId="1" hidden="1">{"via1",#N/A,TRUE,"general";"via2",#N/A,TRUE,"general";"via3",#N/A,TRUE,"general"}</definedName>
    <definedName name="dsftbv" localSheetId="2" hidden="1">{"via1",#N/A,TRUE,"general";"via2",#N/A,TRUE,"general";"via3",#N/A,TRUE,"general"}</definedName>
    <definedName name="dsftbv" localSheetId="3" hidden="1">{"via1",#N/A,TRUE,"general";"via2",#N/A,TRUE,"general";"via3",#N/A,TRUE,"general"}</definedName>
    <definedName name="dsftbv" hidden="1">{"via1",#N/A,TRUE,"general";"via2",#N/A,TRUE,"general";"via3",#N/A,TRUE,"general"}</definedName>
    <definedName name="dt" localSheetId="1">#REF!</definedName>
    <definedName name="dt" localSheetId="2">#REF!</definedName>
    <definedName name="dt" localSheetId="3">#REF!</definedName>
    <definedName name="dt">#REF!</definedName>
    <definedName name="dtrhj" localSheetId="1" hidden="1">{"via1",#N/A,TRUE,"general";"via2",#N/A,TRUE,"general";"via3",#N/A,TRUE,"general"}</definedName>
    <definedName name="dtrhj" localSheetId="2" hidden="1">{"via1",#N/A,TRUE,"general";"via2",#N/A,TRUE,"general";"via3",#N/A,TRUE,"general"}</definedName>
    <definedName name="dtrhj" localSheetId="3" hidden="1">{"via1",#N/A,TRUE,"general";"via2",#N/A,TRUE,"general";"via3",#N/A,TRUE,"general"}</definedName>
    <definedName name="dtrhj" hidden="1">{"via1",#N/A,TRUE,"general";"via2",#N/A,TRUE,"general";"via3",#N/A,TRUE,"general"}</definedName>
    <definedName name="DTS" localSheetId="1">#REF!</definedName>
    <definedName name="DTS" localSheetId="2">#REF!</definedName>
    <definedName name="DTS" localSheetId="3">#REF!</definedName>
    <definedName name="DTS">#REF!</definedName>
    <definedName name="DWQ" localSheetId="1">#REF!</definedName>
    <definedName name="DWQ" localSheetId="3">#REF!</definedName>
    <definedName name="DWQ">#REF!</definedName>
    <definedName name="dxfgg" localSheetId="1" hidden="1">{"via1",#N/A,TRUE,"general";"via2",#N/A,TRUE,"general";"via3",#N/A,TRUE,"general"}</definedName>
    <definedName name="dxfgg" localSheetId="2" hidden="1">{"via1",#N/A,TRUE,"general";"via2",#N/A,TRUE,"general";"via3",#N/A,TRUE,"general"}</definedName>
    <definedName name="dxfgg" localSheetId="3" hidden="1">{"via1",#N/A,TRUE,"general";"via2",#N/A,TRUE,"general";"via3",#N/A,TRUE,"general"}</definedName>
    <definedName name="dxfgg" hidden="1">{"via1",#N/A,TRUE,"general";"via2",#N/A,TRUE,"general";"via3",#N/A,TRUE,"general"}</definedName>
    <definedName name="e3e33" localSheetId="1" hidden="1">{"via1",#N/A,TRUE,"general";"via2",#N/A,TRUE,"general";"via3",#N/A,TRUE,"general"}</definedName>
    <definedName name="e3e33" localSheetId="2" hidden="1">{"via1",#N/A,TRUE,"general";"via2",#N/A,TRUE,"general";"via3",#N/A,TRUE,"general"}</definedName>
    <definedName name="e3e33" localSheetId="3" hidden="1">{"via1",#N/A,TRUE,"general";"via2",#N/A,TRUE,"general";"via3",#N/A,TRUE,"general"}</definedName>
    <definedName name="e3e33" hidden="1">{"via1",#N/A,TRUE,"general";"via2",#N/A,TRUE,"general";"via3",#N/A,TRUE,"general"}</definedName>
    <definedName name="EDEDWSWQA" localSheetId="1" hidden="1">{"TAB1",#N/A,TRUE,"GENERAL";"TAB2",#N/A,TRUE,"GENERAL";"TAB3",#N/A,TRUE,"GENERAL";"TAB4",#N/A,TRUE,"GENERAL";"TAB5",#N/A,TRUE,"GENERAL"}</definedName>
    <definedName name="EDEDWSWQA" localSheetId="2" hidden="1">{"TAB1",#N/A,TRUE,"GENERAL";"TAB2",#N/A,TRUE,"GENERAL";"TAB3",#N/A,TRUE,"GENERAL";"TAB4",#N/A,TRUE,"GENERAL";"TAB5",#N/A,TRUE,"GENERAL"}</definedName>
    <definedName name="EDEDWSWQA" localSheetId="3" hidden="1">{"TAB1",#N/A,TRUE,"GENERAL";"TAB2",#N/A,TRUE,"GENERAL";"TAB3",#N/A,TRUE,"GENERAL";"TAB4",#N/A,TRUE,"GENERAL";"TAB5",#N/A,TRUE,"GENERAL"}</definedName>
    <definedName name="EDEDWSWQA" hidden="1">{"TAB1",#N/A,TRUE,"GENERAL";"TAB2",#N/A,TRUE,"GENERAL";"TAB3",#N/A,TRUE,"GENERAL";"TAB4",#N/A,TRUE,"GENERAL";"TAB5",#N/A,TRUE,"GENERAL"}</definedName>
    <definedName name="edgfhmn" localSheetId="1" hidden="1">{"via1",#N/A,TRUE,"general";"via2",#N/A,TRUE,"general";"via3",#N/A,TRUE,"general"}</definedName>
    <definedName name="edgfhmn" localSheetId="2" hidden="1">{"via1",#N/A,TRUE,"general";"via2",#N/A,TRUE,"general";"via3",#N/A,TRUE,"general"}</definedName>
    <definedName name="edgfhmn" localSheetId="3" hidden="1">{"via1",#N/A,TRUE,"general";"via2",#N/A,TRUE,"general";"via3",#N/A,TRUE,"general"}</definedName>
    <definedName name="edgfhmn" hidden="1">{"via1",#N/A,TRUE,"general";"via2",#N/A,TRUE,"general";"via3",#N/A,TRUE,"general"}</definedName>
    <definedName name="ee" localSheetId="1">#REF!</definedName>
    <definedName name="ee" localSheetId="2">#REF!</definedName>
    <definedName name="ee" localSheetId="3">#REF!</definedName>
    <definedName name="ee">#REF!</definedName>
    <definedName name="eeedfr" localSheetId="1" hidden="1">{"TAB1",#N/A,TRUE,"GENERAL";"TAB2",#N/A,TRUE,"GENERAL";"TAB3",#N/A,TRUE,"GENERAL";"TAB4",#N/A,TRUE,"GENERAL";"TAB5",#N/A,TRUE,"GENERAL"}</definedName>
    <definedName name="eeedfr" localSheetId="2" hidden="1">{"TAB1",#N/A,TRUE,"GENERAL";"TAB2",#N/A,TRUE,"GENERAL";"TAB3",#N/A,TRUE,"GENERAL";"TAB4",#N/A,TRUE,"GENERAL";"TAB5",#N/A,TRUE,"GENERAL"}</definedName>
    <definedName name="eeedfr" localSheetId="3" hidden="1">{"TAB1",#N/A,TRUE,"GENERAL";"TAB2",#N/A,TRUE,"GENERAL";"TAB3",#N/A,TRUE,"GENERAL";"TAB4",#N/A,TRUE,"GENERAL";"TAB5",#N/A,TRUE,"GENERAL"}</definedName>
    <definedName name="eeedfr" hidden="1">{"TAB1",#N/A,TRUE,"GENERAL";"TAB2",#N/A,TRUE,"GENERAL";"TAB3",#N/A,TRUE,"GENERAL";"TAB4",#N/A,TRUE,"GENERAL";"TAB5",#N/A,TRUE,"GENERAL"}</definedName>
    <definedName name="EEEEEEEEEEEEEEEEEE" localSheetId="1">#REF!</definedName>
    <definedName name="EEEEEEEEEEEEEEEEEE" localSheetId="2">#REF!</definedName>
    <definedName name="EEEEEEEEEEEEEEEEEE" localSheetId="3">#REF!</definedName>
    <definedName name="EEEEEEEEEEEEEEEEEE">#REF!</definedName>
    <definedName name="eeeeer" localSheetId="1" hidden="1">{"TAB1",#N/A,TRUE,"GENERAL";"TAB2",#N/A,TRUE,"GENERAL";"TAB3",#N/A,TRUE,"GENERAL";"TAB4",#N/A,TRUE,"GENERAL";"TAB5",#N/A,TRUE,"GENERAL"}</definedName>
    <definedName name="eeeeer" localSheetId="2" hidden="1">{"TAB1",#N/A,TRUE,"GENERAL";"TAB2",#N/A,TRUE,"GENERAL";"TAB3",#N/A,TRUE,"GENERAL";"TAB4",#N/A,TRUE,"GENERAL";"TAB5",#N/A,TRUE,"GENERAL"}</definedName>
    <definedName name="eeeeer" localSheetId="3" hidden="1">{"TAB1",#N/A,TRUE,"GENERAL";"TAB2",#N/A,TRUE,"GENERAL";"TAB3",#N/A,TRUE,"GENERAL";"TAB4",#N/A,TRUE,"GENERAL";"TAB5",#N/A,TRUE,"GENERAL"}</definedName>
    <definedName name="eeeeer" hidden="1">{"TAB1",#N/A,TRUE,"GENERAL";"TAB2",#N/A,TRUE,"GENERAL";"TAB3",#N/A,TRUE,"GENERAL";"TAB4",#N/A,TRUE,"GENERAL";"TAB5",#N/A,TRUE,"GENERAL"}</definedName>
    <definedName name="eeerfd" localSheetId="1" hidden="1">{"via1",#N/A,TRUE,"general";"via2",#N/A,TRUE,"general";"via3",#N/A,TRUE,"general"}</definedName>
    <definedName name="eeerfd" localSheetId="2" hidden="1">{"via1",#N/A,TRUE,"general";"via2",#N/A,TRUE,"general";"via3",#N/A,TRUE,"general"}</definedName>
    <definedName name="eeerfd" localSheetId="3" hidden="1">{"via1",#N/A,TRUE,"general";"via2",#N/A,TRUE,"general";"via3",#N/A,TRUE,"general"}</definedName>
    <definedName name="eeerfd" hidden="1">{"via1",#N/A,TRUE,"general";"via2",#N/A,TRUE,"general";"via3",#N/A,TRUE,"general"}</definedName>
    <definedName name="EES">[5]CLAVES!$G$27</definedName>
    <definedName name="ef" localSheetId="1">#REF!</definedName>
    <definedName name="ef" localSheetId="2">#REF!</definedName>
    <definedName name="ef" localSheetId="3">#REF!</definedName>
    <definedName name="ef">#REF!</definedName>
    <definedName name="efef" localSheetId="1" hidden="1">{"TAB1",#N/A,TRUE,"GENERAL";"TAB2",#N/A,TRUE,"GENERAL";"TAB3",#N/A,TRUE,"GENERAL";"TAB4",#N/A,TRUE,"GENERAL";"TAB5",#N/A,TRUE,"GENERAL"}</definedName>
    <definedName name="efef" localSheetId="2" hidden="1">{"TAB1",#N/A,TRUE,"GENERAL";"TAB2",#N/A,TRUE,"GENERAL";"TAB3",#N/A,TRUE,"GENERAL";"TAB4",#N/A,TRUE,"GENERAL";"TAB5",#N/A,TRUE,"GENERAL"}</definedName>
    <definedName name="efef" localSheetId="3" hidden="1">{"TAB1",#N/A,TRUE,"GENERAL";"TAB2",#N/A,TRUE,"GENERAL";"TAB3",#N/A,TRUE,"GENERAL";"TAB4",#N/A,TRUE,"GENERAL";"TAB5",#N/A,TRUE,"GENERAL"}</definedName>
    <definedName name="efef" hidden="1">{"TAB1",#N/A,TRUE,"GENERAL";"TAB2",#N/A,TRUE,"GENERAL";"TAB3",#N/A,TRUE,"GENERAL";"TAB4",#N/A,TRUE,"GENERAL";"TAB5",#N/A,TRUE,"GENERAL"}</definedName>
    <definedName name="efer" localSheetId="1" hidden="1">{"via1",#N/A,TRUE,"general";"via2",#N/A,TRUE,"general";"via3",#N/A,TRUE,"general"}</definedName>
    <definedName name="efer" localSheetId="2" hidden="1">{"via1",#N/A,TRUE,"general";"via2",#N/A,TRUE,"general";"via3",#N/A,TRUE,"general"}</definedName>
    <definedName name="efer" localSheetId="3" hidden="1">{"via1",#N/A,TRUE,"general";"via2",#N/A,TRUE,"general";"via3",#N/A,TRUE,"general"}</definedName>
    <definedName name="efer" hidden="1">{"via1",#N/A,TRUE,"general";"via2",#N/A,TRUE,"general";"via3",#N/A,TRUE,"general"}</definedName>
    <definedName name="egeg" localSheetId="1" hidden="1">{"TAB1",#N/A,TRUE,"GENERAL";"TAB2",#N/A,TRUE,"GENERAL";"TAB3",#N/A,TRUE,"GENERAL";"TAB4",#N/A,TRUE,"GENERAL";"TAB5",#N/A,TRUE,"GENERAL"}</definedName>
    <definedName name="egeg" localSheetId="2" hidden="1">{"TAB1",#N/A,TRUE,"GENERAL";"TAB2",#N/A,TRUE,"GENERAL";"TAB3",#N/A,TRUE,"GENERAL";"TAB4",#N/A,TRUE,"GENERAL";"TAB5",#N/A,TRUE,"GENERAL"}</definedName>
    <definedName name="egeg" localSheetId="3" hidden="1">{"TAB1",#N/A,TRUE,"GENERAL";"TAB2",#N/A,TRUE,"GENERAL";"TAB3",#N/A,TRUE,"GENERAL";"TAB4",#N/A,TRUE,"GENERAL";"TAB5",#N/A,TRUE,"GENERAL"}</definedName>
    <definedName name="egeg" hidden="1">{"TAB1",#N/A,TRUE,"GENERAL";"TAB2",#N/A,TRUE,"GENERAL";"TAB3",#N/A,TRUE,"GENERAL";"TAB4",#N/A,TRUE,"GENERAL";"TAB5",#N/A,TRUE,"GENERAL"}</definedName>
    <definedName name="EGRESOS" localSheetId="1">#REF!</definedName>
    <definedName name="EGRESOS" localSheetId="2">#REF!</definedName>
    <definedName name="EGRESOS" localSheetId="3">#REF!</definedName>
    <definedName name="EGRESOS">#REF!</definedName>
    <definedName name="egtrgthrt" localSheetId="1" hidden="1">{"TAB1",#N/A,TRUE,"GENERAL";"TAB2",#N/A,TRUE,"GENERAL";"TAB3",#N/A,TRUE,"GENERAL";"TAB4",#N/A,TRUE,"GENERAL";"TAB5",#N/A,TRUE,"GENERAL"}</definedName>
    <definedName name="egtrgthrt" localSheetId="2" hidden="1">{"TAB1",#N/A,TRUE,"GENERAL";"TAB2",#N/A,TRUE,"GENERAL";"TAB3",#N/A,TRUE,"GENERAL";"TAB4",#N/A,TRUE,"GENERAL";"TAB5",#N/A,TRUE,"GENERAL"}</definedName>
    <definedName name="egtrgthrt" localSheetId="3" hidden="1">{"TAB1",#N/A,TRUE,"GENERAL";"TAB2",#N/A,TRUE,"GENERAL";"TAB3",#N/A,TRUE,"GENERAL";"TAB4",#N/A,TRUE,"GENERAL";"TAB5",#N/A,TRUE,"GENERAL"}</definedName>
    <definedName name="egtrgthrt" hidden="1">{"TAB1",#N/A,TRUE,"GENERAL";"TAB2",#N/A,TRUE,"GENERAL";"TAB3",#N/A,TRUE,"GENERAL";"TAB4",#N/A,TRUE,"GENERAL";"TAB5",#N/A,TRUE,"GENERAL"}</definedName>
    <definedName name="EH">[5]CLAVES!$E$20</definedName>
    <definedName name="EHS">[5]CLAVES!$G$20</definedName>
    <definedName name="el" localSheetId="1">#REF!</definedName>
    <definedName name="el" localSheetId="2">#REF!</definedName>
    <definedName name="el" localSheetId="3">#REF!</definedName>
    <definedName name="el">#REF!</definedName>
    <definedName name="elaboro" localSheetId="1">#REF!</definedName>
    <definedName name="elaboro" localSheetId="3">#REF!</definedName>
    <definedName name="elaboro">#REF!</definedName>
    <definedName name="elemnto" localSheetId="1">#REF!</definedName>
    <definedName name="elemnto" localSheetId="3">#REF!</definedName>
    <definedName name="elemnto">#REF!</definedName>
    <definedName name="EM">[5]CLAVES!$E$13</definedName>
    <definedName name="empresa" localSheetId="1">#REF!</definedName>
    <definedName name="empresa" localSheetId="3">#REF!</definedName>
    <definedName name="empresa">#REF!</definedName>
    <definedName name="EP">[5]CLAVES!$E$12</definedName>
    <definedName name="EPS">[5]CLAVES!$G$12</definedName>
    <definedName name="EQU" localSheetId="1">#REF!</definedName>
    <definedName name="EQU" localSheetId="2">#REF!</definedName>
    <definedName name="EQU" localSheetId="3">#REF!</definedName>
    <definedName name="EQU">#REF!</definedName>
    <definedName name="EQUIPO" localSheetId="1">#REF!</definedName>
    <definedName name="EQUIPO" localSheetId="3">#REF!</definedName>
    <definedName name="EQUIPO">#REF!</definedName>
    <definedName name="EQUIPOS" localSheetId="1">#REF!</definedName>
    <definedName name="EQUIPOS" localSheetId="3">#REF!</definedName>
    <definedName name="EQUIPOS">#REF!</definedName>
    <definedName name="eqw" localSheetId="1" hidden="1">{"via1",#N/A,TRUE,"general";"via2",#N/A,TRUE,"general";"via3",#N/A,TRUE,"general"}</definedName>
    <definedName name="eqw" localSheetId="2" hidden="1">{"via1",#N/A,TRUE,"general";"via2",#N/A,TRUE,"general";"via3",#N/A,TRUE,"general"}</definedName>
    <definedName name="eqw" localSheetId="3" hidden="1">{"via1",#N/A,TRUE,"general";"via2",#N/A,TRUE,"general";"via3",#N/A,TRUE,"general"}</definedName>
    <definedName name="eqw" hidden="1">{"via1",#N/A,TRUE,"general";"via2",#N/A,TRUE,"general";"via3",#N/A,TRUE,"general"}</definedName>
    <definedName name="er" localSheetId="1">#REF!</definedName>
    <definedName name="er" localSheetId="2">#REF!</definedName>
    <definedName name="er" localSheetId="3">#REF!</definedName>
    <definedName name="er">#REF!</definedName>
    <definedName name="erg" localSheetId="1" hidden="1">{"TAB1",#N/A,TRUE,"GENERAL";"TAB2",#N/A,TRUE,"GENERAL";"TAB3",#N/A,TRUE,"GENERAL";"TAB4",#N/A,TRUE,"GENERAL";"TAB5",#N/A,TRUE,"GENERAL"}</definedName>
    <definedName name="erg" localSheetId="2" hidden="1">{"TAB1",#N/A,TRUE,"GENERAL";"TAB2",#N/A,TRUE,"GENERAL";"TAB3",#N/A,TRUE,"GENERAL";"TAB4",#N/A,TRUE,"GENERAL";"TAB5",#N/A,TRUE,"GENERAL"}</definedName>
    <definedName name="erg" localSheetId="3" hidden="1">{"TAB1",#N/A,TRUE,"GENERAL";"TAB2",#N/A,TRUE,"GENERAL";"TAB3",#N/A,TRUE,"GENERAL";"TAB4",#N/A,TRUE,"GENERAL";"TAB5",#N/A,TRUE,"GENERAL"}</definedName>
    <definedName name="erg" hidden="1">{"TAB1",#N/A,TRUE,"GENERAL";"TAB2",#N/A,TRUE,"GENERAL";"TAB3",#N/A,TRUE,"GENERAL";"TAB4",#N/A,TRUE,"GENERAL";"TAB5",#N/A,TRUE,"GENERAL"}</definedName>
    <definedName name="erger" localSheetId="1" hidden="1">{"via1",#N/A,TRUE,"general";"via2",#N/A,TRUE,"general";"via3",#N/A,TRUE,"general"}</definedName>
    <definedName name="erger" localSheetId="2" hidden="1">{"via1",#N/A,TRUE,"general";"via2",#N/A,TRUE,"general";"via3",#N/A,TRUE,"general"}</definedName>
    <definedName name="erger" localSheetId="3" hidden="1">{"via1",#N/A,TRUE,"general";"via2",#N/A,TRUE,"general";"via3",#N/A,TRUE,"general"}</definedName>
    <definedName name="erger" hidden="1">{"via1",#N/A,TRUE,"general";"via2",#N/A,TRUE,"general";"via3",#N/A,TRUE,"general"}</definedName>
    <definedName name="ergerg" localSheetId="1" hidden="1">{"via1",#N/A,TRUE,"general";"via2",#N/A,TRUE,"general";"via3",#N/A,TRUE,"general"}</definedName>
    <definedName name="ergerg" localSheetId="2" hidden="1">{"via1",#N/A,TRUE,"general";"via2",#N/A,TRUE,"general";"via3",#N/A,TRUE,"general"}</definedName>
    <definedName name="ergerg" localSheetId="3" hidden="1">{"via1",#N/A,TRUE,"general";"via2",#N/A,TRUE,"general";"via3",#N/A,TRUE,"general"}</definedName>
    <definedName name="ergerg" hidden="1">{"via1",#N/A,TRUE,"general";"via2",#N/A,TRUE,"general";"via3",#N/A,TRUE,"general"}</definedName>
    <definedName name="ergfegr" localSheetId="1" hidden="1">{"via1",#N/A,TRUE,"general";"via2",#N/A,TRUE,"general";"via3",#N/A,TRUE,"general"}</definedName>
    <definedName name="ergfegr" localSheetId="2" hidden="1">{"via1",#N/A,TRUE,"general";"via2",#N/A,TRUE,"general";"via3",#N/A,TRUE,"general"}</definedName>
    <definedName name="ergfegr" localSheetId="3" hidden="1">{"via1",#N/A,TRUE,"general";"via2",#N/A,TRUE,"general";"via3",#N/A,TRUE,"general"}</definedName>
    <definedName name="ergfegr" hidden="1">{"via1",#N/A,TRUE,"general";"via2",#N/A,TRUE,"general";"via3",#N/A,TRUE,"general"}</definedName>
    <definedName name="ergge" localSheetId="1" hidden="1">{"TAB1",#N/A,TRUE,"GENERAL";"TAB2",#N/A,TRUE,"GENERAL";"TAB3",#N/A,TRUE,"GENERAL";"TAB4",#N/A,TRUE,"GENERAL";"TAB5",#N/A,TRUE,"GENERAL"}</definedName>
    <definedName name="ergge" localSheetId="2" hidden="1">{"TAB1",#N/A,TRUE,"GENERAL";"TAB2",#N/A,TRUE,"GENERAL";"TAB3",#N/A,TRUE,"GENERAL";"TAB4",#N/A,TRUE,"GENERAL";"TAB5",#N/A,TRUE,"GENERAL"}</definedName>
    <definedName name="ergge" localSheetId="3" hidden="1">{"TAB1",#N/A,TRUE,"GENERAL";"TAB2",#N/A,TRUE,"GENERAL";"TAB3",#N/A,TRUE,"GENERAL";"TAB4",#N/A,TRUE,"GENERAL";"TAB5",#N/A,TRUE,"GENERAL"}</definedName>
    <definedName name="ergge" hidden="1">{"TAB1",#N/A,TRUE,"GENERAL";"TAB2",#N/A,TRUE,"GENERAL";"TAB3",#N/A,TRUE,"GENERAL";"TAB4",#N/A,TRUE,"GENERAL";"TAB5",#N/A,TRUE,"GENERAL"}</definedName>
    <definedName name="erggewg" localSheetId="1" hidden="1">{"via1",#N/A,TRUE,"general";"via2",#N/A,TRUE,"general";"via3",#N/A,TRUE,"general"}</definedName>
    <definedName name="erggewg" localSheetId="2" hidden="1">{"via1",#N/A,TRUE,"general";"via2",#N/A,TRUE,"general";"via3",#N/A,TRUE,"general"}</definedName>
    <definedName name="erggewg" localSheetId="3" hidden="1">{"via1",#N/A,TRUE,"general";"via2",#N/A,TRUE,"general";"via3",#N/A,TRUE,"general"}</definedName>
    <definedName name="erggewg" hidden="1">{"via1",#N/A,TRUE,"general";"via2",#N/A,TRUE,"general";"via3",#N/A,TRUE,"general"}</definedName>
    <definedName name="ergreg" localSheetId="1" hidden="1">{"TAB1",#N/A,TRUE,"GENERAL";"TAB2",#N/A,TRUE,"GENERAL";"TAB3",#N/A,TRUE,"GENERAL";"TAB4",#N/A,TRUE,"GENERAL";"TAB5",#N/A,TRUE,"GENERAL"}</definedName>
    <definedName name="ergreg" localSheetId="2" hidden="1">{"TAB1",#N/A,TRUE,"GENERAL";"TAB2",#N/A,TRUE,"GENERAL";"TAB3",#N/A,TRUE,"GENERAL";"TAB4",#N/A,TRUE,"GENERAL";"TAB5",#N/A,TRUE,"GENERAL"}</definedName>
    <definedName name="ergreg" localSheetId="3" hidden="1">{"TAB1",#N/A,TRUE,"GENERAL";"TAB2",#N/A,TRUE,"GENERAL";"TAB3",#N/A,TRUE,"GENERAL";"TAB4",#N/A,TRUE,"GENERAL";"TAB5",#N/A,TRUE,"GENERAL"}</definedName>
    <definedName name="ergreg" hidden="1">{"TAB1",#N/A,TRUE,"GENERAL";"TAB2",#N/A,TRUE,"GENERAL";"TAB3",#N/A,TRUE,"GENERAL";"TAB4",#N/A,TRUE,"GENERAL";"TAB5",#N/A,TRUE,"GENERAL"}</definedName>
    <definedName name="ergregerg" localSheetId="1" hidden="1">{"via1",#N/A,TRUE,"general";"via2",#N/A,TRUE,"general";"via3",#N/A,TRUE,"general"}</definedName>
    <definedName name="ergregerg" localSheetId="2" hidden="1">{"via1",#N/A,TRUE,"general";"via2",#N/A,TRUE,"general";"via3",#N/A,TRUE,"general"}</definedName>
    <definedName name="ergregerg" localSheetId="3" hidden="1">{"via1",#N/A,TRUE,"general";"via2",#N/A,TRUE,"general";"via3",#N/A,TRUE,"general"}</definedName>
    <definedName name="ergregerg" hidden="1">{"via1",#N/A,TRUE,"general";"via2",#N/A,TRUE,"general";"via3",#N/A,TRUE,"general"}</definedName>
    <definedName name="ergrg" localSheetId="1" hidden="1">{"TAB1",#N/A,TRUE,"GENERAL";"TAB2",#N/A,TRUE,"GENERAL";"TAB3",#N/A,TRUE,"GENERAL";"TAB4",#N/A,TRUE,"GENERAL";"TAB5",#N/A,TRUE,"GENERAL"}</definedName>
    <definedName name="ergrg" localSheetId="2" hidden="1">{"TAB1",#N/A,TRUE,"GENERAL";"TAB2",#N/A,TRUE,"GENERAL";"TAB3",#N/A,TRUE,"GENERAL";"TAB4",#N/A,TRUE,"GENERAL";"TAB5",#N/A,TRUE,"GENERAL"}</definedName>
    <definedName name="ergrg" localSheetId="3" hidden="1">{"TAB1",#N/A,TRUE,"GENERAL";"TAB2",#N/A,TRUE,"GENERAL";"TAB3",#N/A,TRUE,"GENERAL";"TAB4",#N/A,TRUE,"GENERAL";"TAB5",#N/A,TRUE,"GENERAL"}</definedName>
    <definedName name="ergrg" hidden="1">{"TAB1",#N/A,TRUE,"GENERAL";"TAB2",#N/A,TRUE,"GENERAL";"TAB3",#N/A,TRUE,"GENERAL";"TAB4",#N/A,TRUE,"GENERAL";"TAB5",#N/A,TRUE,"GENERAL"}</definedName>
    <definedName name="ergweg" localSheetId="1" hidden="1">{"TAB1",#N/A,TRUE,"GENERAL";"TAB2",#N/A,TRUE,"GENERAL";"TAB3",#N/A,TRUE,"GENERAL";"TAB4",#N/A,TRUE,"GENERAL";"TAB5",#N/A,TRUE,"GENERAL"}</definedName>
    <definedName name="ergweg" localSheetId="2" hidden="1">{"TAB1",#N/A,TRUE,"GENERAL";"TAB2",#N/A,TRUE,"GENERAL";"TAB3",#N/A,TRUE,"GENERAL";"TAB4",#N/A,TRUE,"GENERAL";"TAB5",#N/A,TRUE,"GENERAL"}</definedName>
    <definedName name="ergweg" localSheetId="3" hidden="1">{"TAB1",#N/A,TRUE,"GENERAL";"TAB2",#N/A,TRUE,"GENERAL";"TAB3",#N/A,TRUE,"GENERAL";"TAB4",#N/A,TRUE,"GENERAL";"TAB5",#N/A,TRUE,"GENERAL"}</definedName>
    <definedName name="ergweg" hidden="1">{"TAB1",#N/A,TRUE,"GENERAL";"TAB2",#N/A,TRUE,"GENERAL";"TAB3",#N/A,TRUE,"GENERAL";"TAB4",#N/A,TRUE,"GENERAL";"TAB5",#N/A,TRUE,"GENERAL"}</definedName>
    <definedName name="ergwreg" localSheetId="1" hidden="1">{"via1",#N/A,TRUE,"general";"via2",#N/A,TRUE,"general";"via3",#N/A,TRUE,"general"}</definedName>
    <definedName name="ergwreg" localSheetId="2" hidden="1">{"via1",#N/A,TRUE,"general";"via2",#N/A,TRUE,"general";"via3",#N/A,TRUE,"general"}</definedName>
    <definedName name="ergwreg" localSheetId="3" hidden="1">{"via1",#N/A,TRUE,"general";"via2",#N/A,TRUE,"general";"via3",#N/A,TRUE,"general"}</definedName>
    <definedName name="ergwreg" hidden="1">{"via1",#N/A,TRUE,"general";"via2",#N/A,TRUE,"general";"via3",#N/A,TRUE,"general"}</definedName>
    <definedName name="erheyh" localSheetId="1" hidden="1">{"TAB1",#N/A,TRUE,"GENERAL";"TAB2",#N/A,TRUE,"GENERAL";"TAB3",#N/A,TRUE,"GENERAL";"TAB4",#N/A,TRUE,"GENERAL";"TAB5",#N/A,TRUE,"GENERAL"}</definedName>
    <definedName name="erheyh" localSheetId="2" hidden="1">{"TAB1",#N/A,TRUE,"GENERAL";"TAB2",#N/A,TRUE,"GENERAL";"TAB3",#N/A,TRUE,"GENERAL";"TAB4",#N/A,TRUE,"GENERAL";"TAB5",#N/A,TRUE,"GENERAL"}</definedName>
    <definedName name="erheyh" localSheetId="3" hidden="1">{"TAB1",#N/A,TRUE,"GENERAL";"TAB2",#N/A,TRUE,"GENERAL";"TAB3",#N/A,TRUE,"GENERAL";"TAB4",#N/A,TRUE,"GENERAL";"TAB5",#N/A,TRUE,"GENERAL"}</definedName>
    <definedName name="erheyh" hidden="1">{"TAB1",#N/A,TRUE,"GENERAL";"TAB2",#N/A,TRUE,"GENERAL";"TAB3",#N/A,TRUE,"GENERAL";"TAB4",#N/A,TRUE,"GENERAL";"TAB5",#N/A,TRUE,"GENERAL"}</definedName>
    <definedName name="ERR" localSheetId="1">{"TAB1",#N/A,TRUE,"GENERAL";"TAB2",#N/A,TRUE,"GENERAL";"TAB3",#N/A,TRUE,"GENERAL";"TAB4",#N/A,TRUE,"GENERAL";"TAB5",#N/A,TRUE,"GENERAL"}</definedName>
    <definedName name="ERR" localSheetId="2">{"TAB1",#N/A,TRUE,"GENERAL";"TAB2",#N/A,TRUE,"GENERAL";"TAB3",#N/A,TRUE,"GENERAL";"TAB4",#N/A,TRUE,"GENERAL";"TAB5",#N/A,TRUE,"GENERAL"}</definedName>
    <definedName name="ERR" localSheetId="3">{"TAB1",#N/A,TRUE,"GENERAL";"TAB2",#N/A,TRUE,"GENERAL";"TAB3",#N/A,TRUE,"GENERAL";"TAB4",#N/A,TRUE,"GENERAL";"TAB5",#N/A,TRUE,"GENERAL"}</definedName>
    <definedName name="ERR">{"TAB1",#N/A,TRUE,"GENERAL";"TAB2",#N/A,TRUE,"GENERAL";"TAB3",#N/A,TRUE,"GENERAL";"TAB4",#N/A,TRUE,"GENERAL";"TAB5",#N/A,TRUE,"GENERAL"}</definedName>
    <definedName name="ert" localSheetId="1" hidden="1">{"via1",#N/A,TRUE,"general";"via2",#N/A,TRUE,"general";"via3",#N/A,TRUE,"general"}</definedName>
    <definedName name="ert" localSheetId="2" hidden="1">{"via1",#N/A,TRUE,"general";"via2",#N/A,TRUE,"general";"via3",#N/A,TRUE,"general"}</definedName>
    <definedName name="ert" localSheetId="3" hidden="1">{"via1",#N/A,TRUE,"general";"via2",#N/A,TRUE,"general";"via3",#N/A,TRUE,"general"}</definedName>
    <definedName name="ert" hidden="1">{"via1",#N/A,TRUE,"general";"via2",#N/A,TRUE,"general";"via3",#N/A,TRUE,"general"}</definedName>
    <definedName name="erte" localSheetId="1" hidden="1">{"via1",#N/A,TRUE,"general";"via2",#N/A,TRUE,"general";"via3",#N/A,TRUE,"general"}</definedName>
    <definedName name="erte" localSheetId="2" hidden="1">{"via1",#N/A,TRUE,"general";"via2",#N/A,TRUE,"general";"via3",#N/A,TRUE,"general"}</definedName>
    <definedName name="erte" localSheetId="3" hidden="1">{"via1",#N/A,TRUE,"general";"via2",#N/A,TRUE,"general";"via3",#N/A,TRUE,"general"}</definedName>
    <definedName name="erte" hidden="1">{"via1",#N/A,TRUE,"general";"via2",#N/A,TRUE,"general";"via3",#N/A,TRUE,"general"}</definedName>
    <definedName name="erter" localSheetId="1" hidden="1">{"TAB1",#N/A,TRUE,"GENERAL";"TAB2",#N/A,TRUE,"GENERAL";"TAB3",#N/A,TRUE,"GENERAL";"TAB4",#N/A,TRUE,"GENERAL";"TAB5",#N/A,TRUE,"GENERAL"}</definedName>
    <definedName name="erter" localSheetId="2" hidden="1">{"TAB1",#N/A,TRUE,"GENERAL";"TAB2",#N/A,TRUE,"GENERAL";"TAB3",#N/A,TRUE,"GENERAL";"TAB4",#N/A,TRUE,"GENERAL";"TAB5",#N/A,TRUE,"GENERAL"}</definedName>
    <definedName name="erter" localSheetId="3" hidden="1">{"TAB1",#N/A,TRUE,"GENERAL";"TAB2",#N/A,TRUE,"GENERAL";"TAB3",#N/A,TRUE,"GENERAL";"TAB4",#N/A,TRUE,"GENERAL";"TAB5",#N/A,TRUE,"GENERAL"}</definedName>
    <definedName name="erter" hidden="1">{"TAB1",#N/A,TRUE,"GENERAL";"TAB2",#N/A,TRUE,"GENERAL";"TAB3",#N/A,TRUE,"GENERAL";"TAB4",#N/A,TRUE,"GENERAL";"TAB5",#N/A,TRUE,"GENERAL"}</definedName>
    <definedName name="ertert" localSheetId="1" hidden="1">{"via1",#N/A,TRUE,"general";"via2",#N/A,TRUE,"general";"via3",#N/A,TRUE,"general"}</definedName>
    <definedName name="ertert" localSheetId="2" hidden="1">{"via1",#N/A,TRUE,"general";"via2",#N/A,TRUE,"general";"via3",#N/A,TRUE,"general"}</definedName>
    <definedName name="ertert" localSheetId="3" hidden="1">{"via1",#N/A,TRUE,"general";"via2",#N/A,TRUE,"general";"via3",#N/A,TRUE,"general"}</definedName>
    <definedName name="ertert" hidden="1">{"via1",#N/A,TRUE,"general";"via2",#N/A,TRUE,"general";"via3",#N/A,TRUE,"general"}</definedName>
    <definedName name="ertgyhik" localSheetId="1" hidden="1">{"TAB1",#N/A,TRUE,"GENERAL";"TAB2",#N/A,TRUE,"GENERAL";"TAB3",#N/A,TRUE,"GENERAL";"TAB4",#N/A,TRUE,"GENERAL";"TAB5",#N/A,TRUE,"GENERAL"}</definedName>
    <definedName name="ertgyhik" localSheetId="2" hidden="1">{"TAB1",#N/A,TRUE,"GENERAL";"TAB2",#N/A,TRUE,"GENERAL";"TAB3",#N/A,TRUE,"GENERAL";"TAB4",#N/A,TRUE,"GENERAL";"TAB5",#N/A,TRUE,"GENERAL"}</definedName>
    <definedName name="ertgyhik" localSheetId="3" hidden="1">{"TAB1",#N/A,TRUE,"GENERAL";"TAB2",#N/A,TRUE,"GENERAL";"TAB3",#N/A,TRUE,"GENERAL";"TAB4",#N/A,TRUE,"GENERAL";"TAB5",#N/A,TRUE,"GENERAL"}</definedName>
    <definedName name="ertgyhik" hidden="1">{"TAB1",#N/A,TRUE,"GENERAL";"TAB2",#N/A,TRUE,"GENERAL";"TAB3",#N/A,TRUE,"GENERAL";"TAB4",#N/A,TRUE,"GENERAL";"TAB5",#N/A,TRUE,"GENERAL"}</definedName>
    <definedName name="ertreb" localSheetId="1" hidden="1">{"via1",#N/A,TRUE,"general";"via2",#N/A,TRUE,"general";"via3",#N/A,TRUE,"general"}</definedName>
    <definedName name="ertreb" localSheetId="2" hidden="1">{"via1",#N/A,TRUE,"general";"via2",#N/A,TRUE,"general";"via3",#N/A,TRUE,"general"}</definedName>
    <definedName name="ertreb" localSheetId="3" hidden="1">{"via1",#N/A,TRUE,"general";"via2",#N/A,TRUE,"general";"via3",#N/A,TRUE,"general"}</definedName>
    <definedName name="ertreb" hidden="1">{"via1",#N/A,TRUE,"general";"via2",#N/A,TRUE,"general";"via3",#N/A,TRUE,"general"}</definedName>
    <definedName name="ertret" localSheetId="1" hidden="1">{"TAB1",#N/A,TRUE,"GENERAL";"TAB2",#N/A,TRUE,"GENERAL";"TAB3",#N/A,TRUE,"GENERAL";"TAB4",#N/A,TRUE,"GENERAL";"TAB5",#N/A,TRUE,"GENERAL"}</definedName>
    <definedName name="ertret" localSheetId="2" hidden="1">{"TAB1",#N/A,TRUE,"GENERAL";"TAB2",#N/A,TRUE,"GENERAL";"TAB3",#N/A,TRUE,"GENERAL";"TAB4",#N/A,TRUE,"GENERAL";"TAB5",#N/A,TRUE,"GENERAL"}</definedName>
    <definedName name="ertret" localSheetId="3" hidden="1">{"TAB1",#N/A,TRUE,"GENERAL";"TAB2",#N/A,TRUE,"GENERAL";"TAB3",#N/A,TRUE,"GENERAL";"TAB4",#N/A,TRUE,"GENERAL";"TAB5",#N/A,TRUE,"GENERAL"}</definedName>
    <definedName name="ertret" hidden="1">{"TAB1",#N/A,TRUE,"GENERAL";"TAB2",#N/A,TRUE,"GENERAL";"TAB3",#N/A,TRUE,"GENERAL";"TAB4",#N/A,TRUE,"GENERAL";"TAB5",#N/A,TRUE,"GENERAL"}</definedName>
    <definedName name="erttret" localSheetId="1" hidden="1">{"via1",#N/A,TRUE,"general";"via2",#N/A,TRUE,"general";"via3",#N/A,TRUE,"general"}</definedName>
    <definedName name="erttret" localSheetId="2" hidden="1">{"via1",#N/A,TRUE,"general";"via2",#N/A,TRUE,"general";"via3",#N/A,TRUE,"general"}</definedName>
    <definedName name="erttret" localSheetId="3" hidden="1">{"via1",#N/A,TRUE,"general";"via2",#N/A,TRUE,"general";"via3",#N/A,TRUE,"general"}</definedName>
    <definedName name="erttret" hidden="1">{"via1",#N/A,TRUE,"general";"via2",#N/A,TRUE,"general";"via3",#N/A,TRUE,"general"}</definedName>
    <definedName name="ertuiy" localSheetId="1" hidden="1">{"via1",#N/A,TRUE,"general";"via2",#N/A,TRUE,"general";"via3",#N/A,TRUE,"general"}</definedName>
    <definedName name="ertuiy" localSheetId="2" hidden="1">{"via1",#N/A,TRUE,"general";"via2",#N/A,TRUE,"general";"via3",#N/A,TRUE,"general"}</definedName>
    <definedName name="ertuiy" localSheetId="3" hidden="1">{"via1",#N/A,TRUE,"general";"via2",#N/A,TRUE,"general";"via3",#N/A,TRUE,"general"}</definedName>
    <definedName name="ertuiy" hidden="1">{"via1",#N/A,TRUE,"general";"via2",#N/A,TRUE,"general";"via3",#N/A,TRUE,"general"}</definedName>
    <definedName name="ertwert" localSheetId="1" hidden="1">{"TAB1",#N/A,TRUE,"GENERAL";"TAB2",#N/A,TRUE,"GENERAL";"TAB3",#N/A,TRUE,"GENERAL";"TAB4",#N/A,TRUE,"GENERAL";"TAB5",#N/A,TRUE,"GENERAL"}</definedName>
    <definedName name="ertwert" localSheetId="2" hidden="1">{"TAB1",#N/A,TRUE,"GENERAL";"TAB2",#N/A,TRUE,"GENERAL";"TAB3",#N/A,TRUE,"GENERAL";"TAB4",#N/A,TRUE,"GENERAL";"TAB5",#N/A,TRUE,"GENERAL"}</definedName>
    <definedName name="ertwert" localSheetId="3" hidden="1">{"TAB1",#N/A,TRUE,"GENERAL";"TAB2",#N/A,TRUE,"GENERAL";"TAB3",#N/A,TRUE,"GENERAL";"TAB4",#N/A,TRUE,"GENERAL";"TAB5",#N/A,TRUE,"GENERAL"}</definedName>
    <definedName name="ertwert" hidden="1">{"TAB1",#N/A,TRUE,"GENERAL";"TAB2",#N/A,TRUE,"GENERAL";"TAB3",#N/A,TRUE,"GENERAL";"TAB4",#N/A,TRUE,"GENERAL";"TAB5",#N/A,TRUE,"GENERAL"}</definedName>
    <definedName name="eru" localSheetId="1" hidden="1">{"TAB1",#N/A,TRUE,"GENERAL";"TAB2",#N/A,TRUE,"GENERAL";"TAB3",#N/A,TRUE,"GENERAL";"TAB4",#N/A,TRUE,"GENERAL";"TAB5",#N/A,TRUE,"GENERAL"}</definedName>
    <definedName name="eru" localSheetId="2" hidden="1">{"TAB1",#N/A,TRUE,"GENERAL";"TAB2",#N/A,TRUE,"GENERAL";"TAB3",#N/A,TRUE,"GENERAL";"TAB4",#N/A,TRUE,"GENERAL";"TAB5",#N/A,TRUE,"GENERAL"}</definedName>
    <definedName name="eru" localSheetId="3" hidden="1">{"TAB1",#N/A,TRUE,"GENERAL";"TAB2",#N/A,TRUE,"GENERAL";"TAB3",#N/A,TRUE,"GENERAL";"TAB4",#N/A,TRUE,"GENERAL";"TAB5",#N/A,TRUE,"GENERAL"}</definedName>
    <definedName name="eru" hidden="1">{"TAB1",#N/A,TRUE,"GENERAL";"TAB2",#N/A,TRUE,"GENERAL";"TAB3",#N/A,TRUE,"GENERAL";"TAB4",#N/A,TRUE,"GENERAL";"TAB5",#N/A,TRUE,"GENERAL"}</definedName>
    <definedName name="ERV" localSheetId="1" hidden="1">{"via1",#N/A,TRUE,"general";"via2",#N/A,TRUE,"general";"via3",#N/A,TRUE,"general"}</definedName>
    <definedName name="ERV" localSheetId="2" hidden="1">{"via1",#N/A,TRUE,"general";"via2",#N/A,TRUE,"general";"via3",#N/A,TRUE,"general"}</definedName>
    <definedName name="ERV" localSheetId="3" hidden="1">{"via1",#N/A,TRUE,"general";"via2",#N/A,TRUE,"general";"via3",#N/A,TRUE,"general"}</definedName>
    <definedName name="ERV" hidden="1">{"via1",#N/A,TRUE,"general";"via2",#N/A,TRUE,"general";"via3",#N/A,TRUE,"general"}</definedName>
    <definedName name="erware" localSheetId="1" hidden="1">{"via1",#N/A,TRUE,"general";"via2",#N/A,TRUE,"general";"via3",#N/A,TRUE,"general"}</definedName>
    <definedName name="erware" localSheetId="2" hidden="1">{"via1",#N/A,TRUE,"general";"via2",#N/A,TRUE,"general";"via3",#N/A,TRUE,"general"}</definedName>
    <definedName name="erware" localSheetId="3" hidden="1">{"via1",#N/A,TRUE,"general";"via2",#N/A,TRUE,"general";"via3",#N/A,TRUE,"general"}</definedName>
    <definedName name="erware" hidden="1">{"via1",#N/A,TRUE,"general";"via2",#N/A,TRUE,"general";"via3",#N/A,TRUE,"general"}</definedName>
    <definedName name="ERWER" localSheetId="1" hidden="1">{"via1",#N/A,TRUE,"general";"via2",#N/A,TRUE,"general";"via3",#N/A,TRUE,"general"}</definedName>
    <definedName name="ERWER" localSheetId="2" hidden="1">{"via1",#N/A,TRUE,"general";"via2",#N/A,TRUE,"general";"via3",#N/A,TRUE,"general"}</definedName>
    <definedName name="ERWER" localSheetId="3" hidden="1">{"via1",#N/A,TRUE,"general";"via2",#N/A,TRUE,"general";"via3",#N/A,TRUE,"general"}</definedName>
    <definedName name="ERWER" hidden="1">{"via1",#N/A,TRUE,"general";"via2",#N/A,TRUE,"general";"via3",#N/A,TRUE,"general"}</definedName>
    <definedName name="erwertd" localSheetId="1" hidden="1">{"TAB1",#N/A,TRUE,"GENERAL";"TAB2",#N/A,TRUE,"GENERAL";"TAB3",#N/A,TRUE,"GENERAL";"TAB4",#N/A,TRUE,"GENERAL";"TAB5",#N/A,TRUE,"GENERAL"}</definedName>
    <definedName name="erwertd" localSheetId="2" hidden="1">{"TAB1",#N/A,TRUE,"GENERAL";"TAB2",#N/A,TRUE,"GENERAL";"TAB3",#N/A,TRUE,"GENERAL";"TAB4",#N/A,TRUE,"GENERAL";"TAB5",#N/A,TRUE,"GENERAL"}</definedName>
    <definedName name="erwertd" localSheetId="3" hidden="1">{"TAB1",#N/A,TRUE,"GENERAL";"TAB2",#N/A,TRUE,"GENERAL";"TAB3",#N/A,TRUE,"GENERAL";"TAB4",#N/A,TRUE,"GENERAL";"TAB5",#N/A,TRUE,"GENERAL"}</definedName>
    <definedName name="erwertd" hidden="1">{"TAB1",#N/A,TRUE,"GENERAL";"TAB2",#N/A,TRUE,"GENERAL";"TAB3",#N/A,TRUE,"GENERAL";"TAB4",#N/A,TRUE,"GENERAL";"TAB5",#N/A,TRUE,"GENERAL"}</definedName>
    <definedName name="erwr" localSheetId="1" hidden="1">{"TAB1",#N/A,TRUE,"GENERAL";"TAB2",#N/A,TRUE,"GENERAL";"TAB3",#N/A,TRUE,"GENERAL";"TAB4",#N/A,TRUE,"GENERAL";"TAB5",#N/A,TRUE,"GENERAL"}</definedName>
    <definedName name="erwr" localSheetId="2" hidden="1">{"TAB1",#N/A,TRUE,"GENERAL";"TAB2",#N/A,TRUE,"GENERAL";"TAB3",#N/A,TRUE,"GENERAL";"TAB4",#N/A,TRUE,"GENERAL";"TAB5",#N/A,TRUE,"GENERAL"}</definedName>
    <definedName name="erwr" localSheetId="3" hidden="1">{"TAB1",#N/A,TRUE,"GENERAL";"TAB2",#N/A,TRUE,"GENERAL";"TAB3",#N/A,TRUE,"GENERAL";"TAB4",#N/A,TRUE,"GENERAL";"TAB5",#N/A,TRUE,"GENERAL"}</definedName>
    <definedName name="erwr" hidden="1">{"TAB1",#N/A,TRUE,"GENERAL";"TAB2",#N/A,TRUE,"GENERAL";"TAB3",#N/A,TRUE,"GENERAL";"TAB4",#N/A,TRUE,"GENERAL";"TAB5",#N/A,TRUE,"GENERAL"}</definedName>
    <definedName name="ERWRL" localSheetId="1" hidden="1">{"via1",#N/A,TRUE,"general";"via2",#N/A,TRUE,"general";"via3",#N/A,TRUE,"general"}</definedName>
    <definedName name="ERWRL" localSheetId="2" hidden="1">{"via1",#N/A,TRUE,"general";"via2",#N/A,TRUE,"general";"via3",#N/A,TRUE,"general"}</definedName>
    <definedName name="ERWRL" localSheetId="3" hidden="1">{"via1",#N/A,TRUE,"general";"via2",#N/A,TRUE,"general";"via3",#N/A,TRUE,"general"}</definedName>
    <definedName name="ERWRL" hidden="1">{"via1",#N/A,TRUE,"general";"via2",#N/A,TRUE,"general";"via3",#N/A,TRUE,"general"}</definedName>
    <definedName name="ery" localSheetId="1" hidden="1">{"via1",#N/A,TRUE,"general";"via2",#N/A,TRUE,"general";"via3",#N/A,TRUE,"general"}</definedName>
    <definedName name="ery" localSheetId="2" hidden="1">{"via1",#N/A,TRUE,"general";"via2",#N/A,TRUE,"general";"via3",#N/A,TRUE,"general"}</definedName>
    <definedName name="ery" localSheetId="3" hidden="1">{"via1",#N/A,TRUE,"general";"via2",#N/A,TRUE,"general";"via3",#N/A,TRUE,"general"}</definedName>
    <definedName name="ery" hidden="1">{"via1",#N/A,TRUE,"general";"via2",#N/A,TRUE,"general";"via3",#N/A,TRUE,"general"}</definedName>
    <definedName name="eryhd" localSheetId="1" hidden="1">{"via1",#N/A,TRUE,"general";"via2",#N/A,TRUE,"general";"via3",#N/A,TRUE,"general"}</definedName>
    <definedName name="eryhd" localSheetId="2" hidden="1">{"via1",#N/A,TRUE,"general";"via2",#N/A,TRUE,"general";"via3",#N/A,TRUE,"general"}</definedName>
    <definedName name="eryhd" localSheetId="3" hidden="1">{"via1",#N/A,TRUE,"general";"via2",#N/A,TRUE,"general";"via3",#N/A,TRUE,"general"}</definedName>
    <definedName name="eryhd" hidden="1">{"via1",#N/A,TRUE,"general";"via2",#N/A,TRUE,"general";"via3",#N/A,TRUE,"general"}</definedName>
    <definedName name="eryhdf" localSheetId="1" hidden="1">{"TAB1",#N/A,TRUE,"GENERAL";"TAB2",#N/A,TRUE,"GENERAL";"TAB3",#N/A,TRUE,"GENERAL";"TAB4",#N/A,TRUE,"GENERAL";"TAB5",#N/A,TRUE,"GENERAL"}</definedName>
    <definedName name="eryhdf" localSheetId="2" hidden="1">{"TAB1",#N/A,TRUE,"GENERAL";"TAB2",#N/A,TRUE,"GENERAL";"TAB3",#N/A,TRUE,"GENERAL";"TAB4",#N/A,TRUE,"GENERAL";"TAB5",#N/A,TRUE,"GENERAL"}</definedName>
    <definedName name="eryhdf" localSheetId="3" hidden="1">{"TAB1",#N/A,TRUE,"GENERAL";"TAB2",#N/A,TRUE,"GENERAL";"TAB3",#N/A,TRUE,"GENERAL";"TAB4",#N/A,TRUE,"GENERAL";"TAB5",#N/A,TRUE,"GENERAL"}</definedName>
    <definedName name="eryhdf" hidden="1">{"TAB1",#N/A,TRUE,"GENERAL";"TAB2",#N/A,TRUE,"GENERAL";"TAB3",#N/A,TRUE,"GENERAL";"TAB4",#N/A,TRUE,"GENERAL";"TAB5",#N/A,TRUE,"GENERAL"}</definedName>
    <definedName name="eryhk" localSheetId="1" hidden="1">{"TAB1",#N/A,TRUE,"GENERAL";"TAB2",#N/A,TRUE,"GENERAL";"TAB3",#N/A,TRUE,"GENERAL";"TAB4",#N/A,TRUE,"GENERAL";"TAB5",#N/A,TRUE,"GENERAL"}</definedName>
    <definedName name="eryhk" localSheetId="2" hidden="1">{"TAB1",#N/A,TRUE,"GENERAL";"TAB2",#N/A,TRUE,"GENERAL";"TAB3",#N/A,TRUE,"GENERAL";"TAB4",#N/A,TRUE,"GENERAL";"TAB5",#N/A,TRUE,"GENERAL"}</definedName>
    <definedName name="eryhk" localSheetId="3" hidden="1">{"TAB1",#N/A,TRUE,"GENERAL";"TAB2",#N/A,TRUE,"GENERAL";"TAB3",#N/A,TRUE,"GENERAL";"TAB4",#N/A,TRUE,"GENERAL";"TAB5",#N/A,TRUE,"GENERAL"}</definedName>
    <definedName name="eryhk" hidden="1">{"TAB1",#N/A,TRUE,"GENERAL";"TAB2",#N/A,TRUE,"GENERAL";"TAB3",#N/A,TRUE,"GENERAL";"TAB4",#N/A,TRUE,"GENERAL";"TAB5",#N/A,TRUE,"GENERAL"}</definedName>
    <definedName name="eryhrf" localSheetId="1" hidden="1">{"TAB1",#N/A,TRUE,"GENERAL";"TAB2",#N/A,TRUE,"GENERAL";"TAB3",#N/A,TRUE,"GENERAL";"TAB4",#N/A,TRUE,"GENERAL";"TAB5",#N/A,TRUE,"GENERAL"}</definedName>
    <definedName name="eryhrf" localSheetId="2" hidden="1">{"TAB1",#N/A,TRUE,"GENERAL";"TAB2",#N/A,TRUE,"GENERAL";"TAB3",#N/A,TRUE,"GENERAL";"TAB4",#N/A,TRUE,"GENERAL";"TAB5",#N/A,TRUE,"GENERAL"}</definedName>
    <definedName name="eryhrf" localSheetId="3" hidden="1">{"TAB1",#N/A,TRUE,"GENERAL";"TAB2",#N/A,TRUE,"GENERAL";"TAB3",#N/A,TRUE,"GENERAL";"TAB4",#N/A,TRUE,"GENERAL";"TAB5",#N/A,TRUE,"GENERAL"}</definedName>
    <definedName name="eryhrf" hidden="1">{"TAB1",#N/A,TRUE,"GENERAL";"TAB2",#N/A,TRUE,"GENERAL";"TAB3",#N/A,TRUE,"GENERAL";"TAB4",#N/A,TRUE,"GENERAL";"TAB5",#N/A,TRUE,"GENERAL"}</definedName>
    <definedName name="eryre" localSheetId="1" hidden="1">{"TAB1",#N/A,TRUE,"GENERAL";"TAB2",#N/A,TRUE,"GENERAL";"TAB3",#N/A,TRUE,"GENERAL";"TAB4",#N/A,TRUE,"GENERAL";"TAB5",#N/A,TRUE,"GENERAL"}</definedName>
    <definedName name="eryre" localSheetId="2" hidden="1">{"TAB1",#N/A,TRUE,"GENERAL";"TAB2",#N/A,TRUE,"GENERAL";"TAB3",#N/A,TRUE,"GENERAL";"TAB4",#N/A,TRUE,"GENERAL";"TAB5",#N/A,TRUE,"GENERAL"}</definedName>
    <definedName name="eryre" localSheetId="3" hidden="1">{"TAB1",#N/A,TRUE,"GENERAL";"TAB2",#N/A,TRUE,"GENERAL";"TAB3",#N/A,TRUE,"GENERAL";"TAB4",#N/A,TRUE,"GENERAL";"TAB5",#N/A,TRUE,"GENERAL"}</definedName>
    <definedName name="eryre" hidden="1">{"TAB1",#N/A,TRUE,"GENERAL";"TAB2",#N/A,TRUE,"GENERAL";"TAB3",#N/A,TRUE,"GENERAL";"TAB4",#N/A,TRUE,"GENERAL";"TAB5",#N/A,TRUE,"GENERAL"}</definedName>
    <definedName name="erytd" localSheetId="1" hidden="1">{"via1",#N/A,TRUE,"general";"via2",#N/A,TRUE,"general";"via3",#N/A,TRUE,"general"}</definedName>
    <definedName name="erytd" localSheetId="2" hidden="1">{"via1",#N/A,TRUE,"general";"via2",#N/A,TRUE,"general";"via3",#N/A,TRUE,"general"}</definedName>
    <definedName name="erytd" localSheetId="3" hidden="1">{"via1",#N/A,TRUE,"general";"via2",#N/A,TRUE,"general";"via3",#N/A,TRUE,"general"}</definedName>
    <definedName name="erytd" hidden="1">{"via1",#N/A,TRUE,"general";"via2",#N/A,TRUE,"general";"via3",#N/A,TRUE,"general"}</definedName>
    <definedName name="eryty" localSheetId="1" hidden="1">{"via1",#N/A,TRUE,"general";"via2",#N/A,TRUE,"general";"via3",#N/A,TRUE,"general"}</definedName>
    <definedName name="eryty" localSheetId="2" hidden="1">{"via1",#N/A,TRUE,"general";"via2",#N/A,TRUE,"general";"via3",#N/A,TRUE,"general"}</definedName>
    <definedName name="eryty" localSheetId="3" hidden="1">{"via1",#N/A,TRUE,"general";"via2",#N/A,TRUE,"general";"via3",#N/A,TRUE,"general"}</definedName>
    <definedName name="eryty" hidden="1">{"via1",#N/A,TRUE,"general";"via2",#N/A,TRUE,"general";"via3",#N/A,TRUE,"general"}</definedName>
    <definedName name="eryy" localSheetId="1" hidden="1">{"via1",#N/A,TRUE,"general";"via2",#N/A,TRUE,"general";"via3",#N/A,TRUE,"general"}</definedName>
    <definedName name="eryy" localSheetId="2" hidden="1">{"via1",#N/A,TRUE,"general";"via2",#N/A,TRUE,"general";"via3",#N/A,TRUE,"general"}</definedName>
    <definedName name="eryy" localSheetId="3" hidden="1">{"via1",#N/A,TRUE,"general";"via2",#N/A,TRUE,"general";"via3",#N/A,TRUE,"general"}</definedName>
    <definedName name="eryy" hidden="1">{"via1",#N/A,TRUE,"general";"via2",#N/A,TRUE,"general";"via3",#N/A,TRUE,"general"}</definedName>
    <definedName name="ES">#N/A</definedName>
    <definedName name="ESCUELABARZALOZA" localSheetId="1" hidden="1">{#N/A,#N/A,TRUE,"Unifilar"}</definedName>
    <definedName name="ESCUELABARZALOZA" localSheetId="2" hidden="1">{#N/A,#N/A,TRUE,"Unifilar"}</definedName>
    <definedName name="ESCUELABARZALOZA" localSheetId="3" hidden="1">{#N/A,#N/A,TRUE,"Unifilar"}</definedName>
    <definedName name="ESCUELABARZALOZA" hidden="1">{#N/A,#N/A,TRUE,"Unifilar"}</definedName>
    <definedName name="ESTACION" localSheetId="1">#REF!</definedName>
    <definedName name="ESTACION" localSheetId="2">#REF!</definedName>
    <definedName name="ESTACION" localSheetId="3">#REF!</definedName>
    <definedName name="ESTACION">#REF!</definedName>
    <definedName name="etertgg" localSheetId="1" hidden="1">{"via1",#N/A,TRUE,"general";"via2",#N/A,TRUE,"general";"via3",#N/A,TRUE,"general"}</definedName>
    <definedName name="etertgg" localSheetId="2" hidden="1">{"via1",#N/A,TRUE,"general";"via2",#N/A,TRUE,"general";"via3",#N/A,TRUE,"general"}</definedName>
    <definedName name="etertgg" localSheetId="3" hidden="1">{"via1",#N/A,TRUE,"general";"via2",#N/A,TRUE,"general";"via3",#N/A,TRUE,"general"}</definedName>
    <definedName name="etertgg" hidden="1">{"via1",#N/A,TRUE,"general";"via2",#N/A,TRUE,"general";"via3",#N/A,TRUE,"general"}</definedName>
    <definedName name="etewt" localSheetId="1" hidden="1">{"TAB1",#N/A,TRUE,"GENERAL";"TAB2",#N/A,TRUE,"GENERAL";"TAB3",#N/A,TRUE,"GENERAL";"TAB4",#N/A,TRUE,"GENERAL";"TAB5",#N/A,TRUE,"GENERAL"}</definedName>
    <definedName name="etewt" localSheetId="2" hidden="1">{"TAB1",#N/A,TRUE,"GENERAL";"TAB2",#N/A,TRUE,"GENERAL";"TAB3",#N/A,TRUE,"GENERAL";"TAB4",#N/A,TRUE,"GENERAL";"TAB5",#N/A,TRUE,"GENERAL"}</definedName>
    <definedName name="etewt" localSheetId="3" hidden="1">{"TAB1",#N/A,TRUE,"GENERAL";"TAB2",#N/A,TRUE,"GENERAL";"TAB3",#N/A,TRUE,"GENERAL";"TAB4",#N/A,TRUE,"GENERAL";"TAB5",#N/A,TRUE,"GENERAL"}</definedName>
    <definedName name="etewt" hidden="1">{"TAB1",#N/A,TRUE,"GENERAL";"TAB2",#N/A,TRUE,"GENERAL";"TAB3",#N/A,TRUE,"GENERAL";"TAB4",#N/A,TRUE,"GENERAL";"TAB5",#N/A,TRUE,"GENERAL"}</definedName>
    <definedName name="etu" localSheetId="1" hidden="1">{"via1",#N/A,TRUE,"general";"via2",#N/A,TRUE,"general";"via3",#N/A,TRUE,"general"}</definedName>
    <definedName name="etu" localSheetId="2" hidden="1">{"via1",#N/A,TRUE,"general";"via2",#N/A,TRUE,"general";"via3",#N/A,TRUE,"general"}</definedName>
    <definedName name="etu" localSheetId="3" hidden="1">{"via1",#N/A,TRUE,"general";"via2",#N/A,TRUE,"general";"via3",#N/A,TRUE,"general"}</definedName>
    <definedName name="etu" hidden="1">{"via1",#N/A,TRUE,"general";"via2",#N/A,TRUE,"general";"via3",#N/A,TRUE,"general"}</definedName>
    <definedName name="etueh" localSheetId="1" hidden="1">{"via1",#N/A,TRUE,"general";"via2",#N/A,TRUE,"general";"via3",#N/A,TRUE,"general"}</definedName>
    <definedName name="etueh" localSheetId="2" hidden="1">{"via1",#N/A,TRUE,"general";"via2",#N/A,TRUE,"general";"via3",#N/A,TRUE,"general"}</definedName>
    <definedName name="etueh" localSheetId="3" hidden="1">{"via1",#N/A,TRUE,"general";"via2",#N/A,TRUE,"general";"via3",#N/A,TRUE,"general"}</definedName>
    <definedName name="etueh" hidden="1">{"via1",#N/A,TRUE,"general";"via2",#N/A,TRUE,"general";"via3",#N/A,TRUE,"general"}</definedName>
    <definedName name="etyty" localSheetId="1" hidden="1">{"via1",#N/A,TRUE,"general";"via2",#N/A,TRUE,"general";"via3",#N/A,TRUE,"general"}</definedName>
    <definedName name="etyty" localSheetId="2" hidden="1">{"via1",#N/A,TRUE,"general";"via2",#N/A,TRUE,"general";"via3",#N/A,TRUE,"general"}</definedName>
    <definedName name="etyty" localSheetId="3" hidden="1">{"via1",#N/A,TRUE,"general";"via2",#N/A,TRUE,"general";"via3",#N/A,TRUE,"general"}</definedName>
    <definedName name="etyty" hidden="1">{"via1",#N/A,TRUE,"general";"via2",#N/A,TRUE,"general";"via3",#N/A,TRUE,"general"}</definedName>
    <definedName name="etyu" localSheetId="1" hidden="1">{"TAB1",#N/A,TRUE,"GENERAL";"TAB2",#N/A,TRUE,"GENERAL";"TAB3",#N/A,TRUE,"GENERAL";"TAB4",#N/A,TRUE,"GENERAL";"TAB5",#N/A,TRUE,"GENERAL"}</definedName>
    <definedName name="etyu" localSheetId="2" hidden="1">{"TAB1",#N/A,TRUE,"GENERAL";"TAB2",#N/A,TRUE,"GENERAL";"TAB3",#N/A,TRUE,"GENERAL";"TAB4",#N/A,TRUE,"GENERAL";"TAB5",#N/A,TRUE,"GENERAL"}</definedName>
    <definedName name="etyu" localSheetId="3" hidden="1">{"TAB1",#N/A,TRUE,"GENERAL";"TAB2",#N/A,TRUE,"GENERAL";"TAB3",#N/A,TRUE,"GENERAL";"TAB4",#N/A,TRUE,"GENERAL";"TAB5",#N/A,TRUE,"GENERAL"}</definedName>
    <definedName name="etyu" hidden="1">{"TAB1",#N/A,TRUE,"GENERAL";"TAB2",#N/A,TRUE,"GENERAL";"TAB3",#N/A,TRUE,"GENERAL";"TAB4",#N/A,TRUE,"GENERAL";"TAB5",#N/A,TRUE,"GENERAL"}</definedName>
    <definedName name="eu" localSheetId="1" hidden="1">{"via1",#N/A,TRUE,"general";"via2",#N/A,TRUE,"general";"via3",#N/A,TRUE,"general"}</definedName>
    <definedName name="eu" localSheetId="2" hidden="1">{"via1",#N/A,TRUE,"general";"via2",#N/A,TRUE,"general";"via3",#N/A,TRUE,"general"}</definedName>
    <definedName name="eu" localSheetId="3" hidden="1">{"via1",#N/A,TRUE,"general";"via2",#N/A,TRUE,"general";"via3",#N/A,TRUE,"general"}</definedName>
    <definedName name="eu" hidden="1">{"via1",#N/A,TRUE,"general";"via2",#N/A,TRUE,"general";"via3",#N/A,TRUE,"general"}</definedName>
    <definedName name="eut" localSheetId="1" hidden="1">{"via1",#N/A,TRUE,"general";"via2",#N/A,TRUE,"general";"via3",#N/A,TRUE,"general"}</definedName>
    <definedName name="eut" localSheetId="2" hidden="1">{"via1",#N/A,TRUE,"general";"via2",#N/A,TRUE,"general";"via3",#N/A,TRUE,"general"}</definedName>
    <definedName name="eut" localSheetId="3" hidden="1">{"via1",#N/A,TRUE,"general";"via2",#N/A,TRUE,"general";"via3",#N/A,TRUE,"general"}</definedName>
    <definedName name="eut" hidden="1">{"via1",#N/A,TRUE,"general";"via2",#N/A,TRUE,"general";"via3",#N/A,TRUE,"general"}</definedName>
    <definedName name="euyt" localSheetId="1" hidden="1">{"TAB1",#N/A,TRUE,"GENERAL";"TAB2",#N/A,TRUE,"GENERAL";"TAB3",#N/A,TRUE,"GENERAL";"TAB4",#N/A,TRUE,"GENERAL";"TAB5",#N/A,TRUE,"GENERAL"}</definedName>
    <definedName name="euyt" localSheetId="2" hidden="1">{"TAB1",#N/A,TRUE,"GENERAL";"TAB2",#N/A,TRUE,"GENERAL";"TAB3",#N/A,TRUE,"GENERAL";"TAB4",#N/A,TRUE,"GENERAL";"TAB5",#N/A,TRUE,"GENERAL"}</definedName>
    <definedName name="euyt" localSheetId="3" hidden="1">{"TAB1",#N/A,TRUE,"GENERAL";"TAB2",#N/A,TRUE,"GENERAL";"TAB3",#N/A,TRUE,"GENERAL";"TAB4",#N/A,TRUE,"GENERAL";"TAB5",#N/A,TRUE,"GENERAL"}</definedName>
    <definedName name="euyt" hidden="1">{"TAB1",#N/A,TRUE,"GENERAL";"TAB2",#N/A,TRUE,"GENERAL";"TAB3",#N/A,TRUE,"GENERAL";"TAB4",#N/A,TRUE,"GENERAL";"TAB5",#N/A,TRUE,"GENERAL"}</definedName>
    <definedName name="ewegt" localSheetId="1" hidden="1">{"TAB1",#N/A,TRUE,"GENERAL";"TAB2",#N/A,TRUE,"GENERAL";"TAB3",#N/A,TRUE,"GENERAL";"TAB4",#N/A,TRUE,"GENERAL";"TAB5",#N/A,TRUE,"GENERAL"}</definedName>
    <definedName name="ewegt" localSheetId="2" hidden="1">{"TAB1",#N/A,TRUE,"GENERAL";"TAB2",#N/A,TRUE,"GENERAL";"TAB3",#N/A,TRUE,"GENERAL";"TAB4",#N/A,TRUE,"GENERAL";"TAB5",#N/A,TRUE,"GENERAL"}</definedName>
    <definedName name="ewegt" localSheetId="3" hidden="1">{"TAB1",#N/A,TRUE,"GENERAL";"TAB2",#N/A,TRUE,"GENERAL";"TAB3",#N/A,TRUE,"GENERAL";"TAB4",#N/A,TRUE,"GENERAL";"TAB5",#N/A,TRUE,"GENERAL"}</definedName>
    <definedName name="ewegt" hidden="1">{"TAB1",#N/A,TRUE,"GENERAL";"TAB2",#N/A,TRUE,"GENERAL";"TAB3",#N/A,TRUE,"GENERAL";"TAB4",#N/A,TRUE,"GENERAL";"TAB5",#N/A,TRUE,"GENERAL"}</definedName>
    <definedName name="ewfewfg" localSheetId="1" hidden="1">{"TAB1",#N/A,TRUE,"GENERAL";"TAB2",#N/A,TRUE,"GENERAL";"TAB3",#N/A,TRUE,"GENERAL";"TAB4",#N/A,TRUE,"GENERAL";"TAB5",#N/A,TRUE,"GENERAL"}</definedName>
    <definedName name="ewfewfg" localSheetId="2" hidden="1">{"TAB1",#N/A,TRUE,"GENERAL";"TAB2",#N/A,TRUE,"GENERAL";"TAB3",#N/A,TRUE,"GENERAL";"TAB4",#N/A,TRUE,"GENERAL";"TAB5",#N/A,TRUE,"GENERAL"}</definedName>
    <definedName name="ewfewfg" localSheetId="3" hidden="1">{"TAB1",#N/A,TRUE,"GENERAL";"TAB2",#N/A,TRUE,"GENERAL";"TAB3",#N/A,TRUE,"GENERAL";"TAB4",#N/A,TRUE,"GENERAL";"TAB5",#N/A,TRUE,"GENERAL"}</definedName>
    <definedName name="ewfewfg" hidden="1">{"TAB1",#N/A,TRUE,"GENERAL";"TAB2",#N/A,TRUE,"GENERAL";"TAB3",#N/A,TRUE,"GENERAL";"TAB4",#N/A,TRUE,"GENERAL";"TAB5",#N/A,TRUE,"GENERAL"}</definedName>
    <definedName name="ewre" localSheetId="1" hidden="1">{"TAB1",#N/A,TRUE,"GENERAL";"TAB2",#N/A,TRUE,"GENERAL";"TAB3",#N/A,TRUE,"GENERAL";"TAB4",#N/A,TRUE,"GENERAL";"TAB5",#N/A,TRUE,"GENERAL"}</definedName>
    <definedName name="ewre" localSheetId="2" hidden="1">{"TAB1",#N/A,TRUE,"GENERAL";"TAB2",#N/A,TRUE,"GENERAL";"TAB3",#N/A,TRUE,"GENERAL";"TAB4",#N/A,TRUE,"GENERAL";"TAB5",#N/A,TRUE,"GENERAL"}</definedName>
    <definedName name="ewre" localSheetId="3" hidden="1">{"TAB1",#N/A,TRUE,"GENERAL";"TAB2",#N/A,TRUE,"GENERAL";"TAB3",#N/A,TRUE,"GENERAL";"TAB4",#N/A,TRUE,"GENERAL";"TAB5",#N/A,TRUE,"GENERAL"}</definedName>
    <definedName name="ewre" hidden="1">{"TAB1",#N/A,TRUE,"GENERAL";"TAB2",#N/A,TRUE,"GENERAL";"TAB3",#N/A,TRUE,"GENERAL";"TAB4",#N/A,TRUE,"GENERAL";"TAB5",#N/A,TRUE,"GENERAL"}</definedName>
    <definedName name="ewrewf" localSheetId="1" hidden="1">{"TAB1",#N/A,TRUE,"GENERAL";"TAB2",#N/A,TRUE,"GENERAL";"TAB3",#N/A,TRUE,"GENERAL";"TAB4",#N/A,TRUE,"GENERAL";"TAB5",#N/A,TRUE,"GENERAL"}</definedName>
    <definedName name="ewrewf" localSheetId="2" hidden="1">{"TAB1",#N/A,TRUE,"GENERAL";"TAB2",#N/A,TRUE,"GENERAL";"TAB3",#N/A,TRUE,"GENERAL";"TAB4",#N/A,TRUE,"GENERAL";"TAB5",#N/A,TRUE,"GENERAL"}</definedName>
    <definedName name="ewrewf" localSheetId="3" hidden="1">{"TAB1",#N/A,TRUE,"GENERAL";"TAB2",#N/A,TRUE,"GENERAL";"TAB3",#N/A,TRUE,"GENERAL";"TAB4",#N/A,TRUE,"GENERAL";"TAB5",#N/A,TRUE,"GENERAL"}</definedName>
    <definedName name="ewrewf" hidden="1">{"TAB1",#N/A,TRUE,"GENERAL";"TAB2",#N/A,TRUE,"GENERAL";"TAB3",#N/A,TRUE,"GENERAL";"TAB4",#N/A,TRUE,"GENERAL";"TAB5",#N/A,TRUE,"GENERAL"}</definedName>
    <definedName name="ewrr" localSheetId="1" hidden="1">{"TAB1",#N/A,TRUE,"GENERAL";"TAB2",#N/A,TRUE,"GENERAL";"TAB3",#N/A,TRUE,"GENERAL";"TAB4",#N/A,TRUE,"GENERAL";"TAB5",#N/A,TRUE,"GENERAL"}</definedName>
    <definedName name="ewrr" localSheetId="2" hidden="1">{"TAB1",#N/A,TRUE,"GENERAL";"TAB2",#N/A,TRUE,"GENERAL";"TAB3",#N/A,TRUE,"GENERAL";"TAB4",#N/A,TRUE,"GENERAL";"TAB5",#N/A,TRUE,"GENERAL"}</definedName>
    <definedName name="ewrr" localSheetId="3" hidden="1">{"TAB1",#N/A,TRUE,"GENERAL";"TAB2",#N/A,TRUE,"GENERAL";"TAB3",#N/A,TRUE,"GENERAL";"TAB4",#N/A,TRUE,"GENERAL";"TAB5",#N/A,TRUE,"GENERAL"}</definedName>
    <definedName name="ewrr" hidden="1">{"TAB1",#N/A,TRUE,"GENERAL";"TAB2",#N/A,TRUE,"GENERAL";"TAB3",#N/A,TRUE,"GENERAL";"TAB4",#N/A,TRUE,"GENERAL";"TAB5",#N/A,TRUE,"GENERAL"}</definedName>
    <definedName name="ewrt" localSheetId="1" hidden="1">{"TAB1",#N/A,TRUE,"GENERAL";"TAB2",#N/A,TRUE,"GENERAL";"TAB3",#N/A,TRUE,"GENERAL";"TAB4",#N/A,TRUE,"GENERAL";"TAB5",#N/A,TRUE,"GENERAL"}</definedName>
    <definedName name="ewrt" localSheetId="2" hidden="1">{"TAB1",#N/A,TRUE,"GENERAL";"TAB2",#N/A,TRUE,"GENERAL";"TAB3",#N/A,TRUE,"GENERAL";"TAB4",#N/A,TRUE,"GENERAL";"TAB5",#N/A,TRUE,"GENERAL"}</definedName>
    <definedName name="ewrt" localSheetId="3" hidden="1">{"TAB1",#N/A,TRUE,"GENERAL";"TAB2",#N/A,TRUE,"GENERAL";"TAB3",#N/A,TRUE,"GENERAL";"TAB4",#N/A,TRUE,"GENERAL";"TAB5",#N/A,TRUE,"GENERAL"}</definedName>
    <definedName name="ewrt" hidden="1">{"TAB1",#N/A,TRUE,"GENERAL";"TAB2",#N/A,TRUE,"GENERAL";"TAB3",#N/A,TRUE,"GENERAL";"TAB4",#N/A,TRUE,"GENERAL";"TAB5",#N/A,TRUE,"GENERAL"}</definedName>
    <definedName name="ewrwer" localSheetId="1" hidden="1">{"TAB1",#N/A,TRUE,"GENERAL";"TAB2",#N/A,TRUE,"GENERAL";"TAB3",#N/A,TRUE,"GENERAL";"TAB4",#N/A,TRUE,"GENERAL";"TAB5",#N/A,TRUE,"GENERAL"}</definedName>
    <definedName name="ewrwer" localSheetId="2" hidden="1">{"TAB1",#N/A,TRUE,"GENERAL";"TAB2",#N/A,TRUE,"GENERAL";"TAB3",#N/A,TRUE,"GENERAL";"TAB4",#N/A,TRUE,"GENERAL";"TAB5",#N/A,TRUE,"GENERAL"}</definedName>
    <definedName name="ewrwer" localSheetId="3" hidden="1">{"TAB1",#N/A,TRUE,"GENERAL";"TAB2",#N/A,TRUE,"GENERAL";"TAB3",#N/A,TRUE,"GENERAL";"TAB4",#N/A,TRUE,"GENERAL";"TAB5",#N/A,TRUE,"GENERAL"}</definedName>
    <definedName name="ewrwer" hidden="1">{"TAB1",#N/A,TRUE,"GENERAL";"TAB2",#N/A,TRUE,"GENERAL";"TAB3",#N/A,TRUE,"GENERAL";"TAB4",#N/A,TRUE,"GENERAL";"TAB5",#N/A,TRUE,"GENERAL"}</definedName>
    <definedName name="Excel_BuiltIn_Print_Area_1" localSheetId="1">#REF!</definedName>
    <definedName name="Excel_BuiltIn_Print_Area_1" localSheetId="2">#REF!</definedName>
    <definedName name="Excel_BuiltIn_Print_Area_1" localSheetId="3">#REF!</definedName>
    <definedName name="Excel_BuiltIn_Print_Area_1">#REF!</definedName>
    <definedName name="Excel_BuiltIn_Print_Area_4" localSheetId="1">#REF!</definedName>
    <definedName name="Excel_BuiltIn_Print_Area_4" localSheetId="3">#REF!</definedName>
    <definedName name="Excel_BuiltIn_Print_Area_4">#REF!</definedName>
    <definedName name="Excel_BuiltIn_Print_Area_5" localSheetId="1">#REF!</definedName>
    <definedName name="Excel_BuiltIn_Print_Area_5" localSheetId="3">#REF!</definedName>
    <definedName name="Excel_BuiltIn_Print_Area_5">#REF!</definedName>
    <definedName name="Excel_BuiltIn_Print_Area_7" localSheetId="1">#REF!</definedName>
    <definedName name="Excel_BuiltIn_Print_Area_7" localSheetId="2">#REF!</definedName>
    <definedName name="Excel_BuiltIn_Print_Area_7" localSheetId="3">#REF!</definedName>
    <definedName name="Excel_BuiltIn_Print_Area_7">#REF!</definedName>
    <definedName name="Excel_BuiltIn_Print_Area_8" localSheetId="1">#REF!</definedName>
    <definedName name="Excel_BuiltIn_Print_Area_8" localSheetId="3">#REF!</definedName>
    <definedName name="Excel_BuiltIn_Print_Area_8">#REF!</definedName>
    <definedName name="Excel_BuiltIn_Print_Titles_1" localSheetId="1">#REF!</definedName>
    <definedName name="Excel_BuiltIn_Print_Titles_1" localSheetId="3">#REF!</definedName>
    <definedName name="Excel_BuiltIn_Print_Titles_1">#REF!</definedName>
    <definedName name="Excel_BuiltIn_Print_Titles_8" localSheetId="1">#REF!</definedName>
    <definedName name="Excel_BuiltIn_Print_Titles_8" localSheetId="3">#REF!</definedName>
    <definedName name="Excel_BuiltIn_Print_Titles_8">#REF!</definedName>
    <definedName name="fa" localSheetId="1">#REF!</definedName>
    <definedName name="fa" localSheetId="3">#REF!</definedName>
    <definedName name="fa">#REF!</definedName>
    <definedName name="fb" localSheetId="1">#REF!</definedName>
    <definedName name="fb" localSheetId="3">#REF!</definedName>
    <definedName name="fb">#REF!</definedName>
    <definedName name="fd" localSheetId="1">#REF!</definedName>
    <definedName name="fd" localSheetId="3">#REF!</definedName>
    <definedName name="fd">#REF!</definedName>
    <definedName name="fda" localSheetId="1">#REF!</definedName>
    <definedName name="fda" localSheetId="3">#REF!</definedName>
    <definedName name="fda">#REF!</definedName>
    <definedName name="fdbjp" localSheetId="1" hidden="1">{"TAB1",#N/A,TRUE,"GENERAL";"TAB2",#N/A,TRUE,"GENERAL";"TAB3",#N/A,TRUE,"GENERAL";"TAB4",#N/A,TRUE,"GENERAL";"TAB5",#N/A,TRUE,"GENERAL"}</definedName>
    <definedName name="fdbjp" localSheetId="2" hidden="1">{"TAB1",#N/A,TRUE,"GENERAL";"TAB2",#N/A,TRUE,"GENERAL";"TAB3",#N/A,TRUE,"GENERAL";"TAB4",#N/A,TRUE,"GENERAL";"TAB5",#N/A,TRUE,"GENERAL"}</definedName>
    <definedName name="fdbjp" localSheetId="3" hidden="1">{"TAB1",#N/A,TRUE,"GENERAL";"TAB2",#N/A,TRUE,"GENERAL";"TAB3",#N/A,TRUE,"GENERAL";"TAB4",#N/A,TRUE,"GENERAL";"TAB5",#N/A,TRUE,"GENERAL"}</definedName>
    <definedName name="fdbjp" hidden="1">{"TAB1",#N/A,TRUE,"GENERAL";"TAB2",#N/A,TRUE,"GENERAL";"TAB3",#N/A,TRUE,"GENERAL";"TAB4",#N/A,TRUE,"GENERAL";"TAB5",#N/A,TRUE,"GENERAL"}</definedName>
    <definedName name="fdf" localSheetId="1" hidden="1">{"TAB1",#N/A,TRUE,"GENERAL";"TAB2",#N/A,TRUE,"GENERAL";"TAB3",#N/A,TRUE,"GENERAL";"TAB4",#N/A,TRUE,"GENERAL";"TAB5",#N/A,TRUE,"GENERAL"}</definedName>
    <definedName name="fdf" localSheetId="2" hidden="1">{"TAB1",#N/A,TRUE,"GENERAL";"TAB2",#N/A,TRUE,"GENERAL";"TAB3",#N/A,TRUE,"GENERAL";"TAB4",#N/A,TRUE,"GENERAL";"TAB5",#N/A,TRUE,"GENERAL"}</definedName>
    <definedName name="fdf" localSheetId="3" hidden="1">{"TAB1",#N/A,TRUE,"GENERAL";"TAB2",#N/A,TRUE,"GENERAL";"TAB3",#N/A,TRUE,"GENERAL";"TAB4",#N/A,TRUE,"GENERAL";"TAB5",#N/A,TRUE,"GENERAL"}</definedName>
    <definedName name="fdf" hidden="1">{"TAB1",#N/A,TRUE,"GENERAL";"TAB2",#N/A,TRUE,"GENERAL";"TAB3",#N/A,TRUE,"GENERAL";"TAB4",#N/A,TRUE,"GENERAL";"TAB5",#N/A,TRUE,"GENERAL"}</definedName>
    <definedName name="fdg" localSheetId="1" hidden="1">{"via1",#N/A,TRUE,"general";"via2",#N/A,TRUE,"general";"via3",#N/A,TRUE,"general"}</definedName>
    <definedName name="fdg" localSheetId="2" hidden="1">{"via1",#N/A,TRUE,"general";"via2",#N/A,TRUE,"general";"via3",#N/A,TRUE,"general"}</definedName>
    <definedName name="fdg" localSheetId="3" hidden="1">{"via1",#N/A,TRUE,"general";"via2",#N/A,TRUE,"general";"via3",#N/A,TRUE,"general"}</definedName>
    <definedName name="fdg" hidden="1">{"via1",#N/A,TRUE,"general";"via2",#N/A,TRUE,"general";"via3",#N/A,TRUE,"general"}</definedName>
    <definedName name="FDGD" localSheetId="1" hidden="1">{"TAB1",#N/A,TRUE,"GENERAL";"TAB2",#N/A,TRUE,"GENERAL";"TAB3",#N/A,TRUE,"GENERAL";"TAB4",#N/A,TRUE,"GENERAL";"TAB5",#N/A,TRUE,"GENERAL"}</definedName>
    <definedName name="FDGD" localSheetId="2" hidden="1">{"TAB1",#N/A,TRUE,"GENERAL";"TAB2",#N/A,TRUE,"GENERAL";"TAB3",#N/A,TRUE,"GENERAL";"TAB4",#N/A,TRUE,"GENERAL";"TAB5",#N/A,TRUE,"GENERAL"}</definedName>
    <definedName name="FDGD" localSheetId="3" hidden="1">{"TAB1",#N/A,TRUE,"GENERAL";"TAB2",#N/A,TRUE,"GENERAL";"TAB3",#N/A,TRUE,"GENERAL";"TAB4",#N/A,TRUE,"GENERAL";"TAB5",#N/A,TRUE,"GENERAL"}</definedName>
    <definedName name="FDGD" hidden="1">{"TAB1",#N/A,TRUE,"GENERAL";"TAB2",#N/A,TRUE,"GENERAL";"TAB3",#N/A,TRUE,"GENERAL";"TAB4",#N/A,TRUE,"GENERAL";"TAB5",#N/A,TRUE,"GENERAL"}</definedName>
    <definedName name="FDGFDBBP" localSheetId="1" hidden="1">{"TAB1",#N/A,TRUE,"GENERAL";"TAB2",#N/A,TRUE,"GENERAL";"TAB3",#N/A,TRUE,"GENERAL";"TAB4",#N/A,TRUE,"GENERAL";"TAB5",#N/A,TRUE,"GENERAL"}</definedName>
    <definedName name="FDGFDBBP" localSheetId="2" hidden="1">{"TAB1",#N/A,TRUE,"GENERAL";"TAB2",#N/A,TRUE,"GENERAL";"TAB3",#N/A,TRUE,"GENERAL";"TAB4",#N/A,TRUE,"GENERAL";"TAB5",#N/A,TRUE,"GENERAL"}</definedName>
    <definedName name="FDGFDBBP" localSheetId="3" hidden="1">{"TAB1",#N/A,TRUE,"GENERAL";"TAB2",#N/A,TRUE,"GENERAL";"TAB3",#N/A,TRUE,"GENERAL";"TAB4",#N/A,TRUE,"GENERAL";"TAB5",#N/A,TRUE,"GENERAL"}</definedName>
    <definedName name="FDGFDBBP" hidden="1">{"TAB1",#N/A,TRUE,"GENERAL";"TAB2",#N/A,TRUE,"GENERAL";"TAB3",#N/A,TRUE,"GENERAL";"TAB4",#N/A,TRUE,"GENERAL";"TAB5",#N/A,TRUE,"GENERAL"}</definedName>
    <definedName name="fdh" localSheetId="1" hidden="1">{"TAB1",#N/A,TRUE,"GENERAL";"TAB2",#N/A,TRUE,"GENERAL";"TAB3",#N/A,TRUE,"GENERAL";"TAB4",#N/A,TRUE,"GENERAL";"TAB5",#N/A,TRUE,"GENERAL"}</definedName>
    <definedName name="fdh" localSheetId="2" hidden="1">{"TAB1",#N/A,TRUE,"GENERAL";"TAB2",#N/A,TRUE,"GENERAL";"TAB3",#N/A,TRUE,"GENERAL";"TAB4",#N/A,TRUE,"GENERAL";"TAB5",#N/A,TRUE,"GENERAL"}</definedName>
    <definedName name="fdh" localSheetId="3" hidden="1">{"TAB1",#N/A,TRUE,"GENERAL";"TAB2",#N/A,TRUE,"GENERAL";"TAB3",#N/A,TRUE,"GENERAL";"TAB4",#N/A,TRUE,"GENERAL";"TAB5",#N/A,TRUE,"GENERAL"}</definedName>
    <definedName name="fdh" hidden="1">{"TAB1",#N/A,TRUE,"GENERAL";"TAB2",#N/A,TRUE,"GENERAL";"TAB3",#N/A,TRUE,"GENERAL";"TAB4",#N/A,TRUE,"GENERAL";"TAB5",#N/A,TRUE,"GENERAL"}</definedName>
    <definedName name="fdsf" localSheetId="1" hidden="1">{"TAB1",#N/A,TRUE,"GENERAL";"TAB2",#N/A,TRUE,"GENERAL";"TAB3",#N/A,TRUE,"GENERAL";"TAB4",#N/A,TRUE,"GENERAL";"TAB5",#N/A,TRUE,"GENERAL"}</definedName>
    <definedName name="fdsf" localSheetId="2" hidden="1">{"TAB1",#N/A,TRUE,"GENERAL";"TAB2",#N/A,TRUE,"GENERAL";"TAB3",#N/A,TRUE,"GENERAL";"TAB4",#N/A,TRUE,"GENERAL";"TAB5",#N/A,TRUE,"GENERAL"}</definedName>
    <definedName name="fdsf" localSheetId="3" hidden="1">{"TAB1",#N/A,TRUE,"GENERAL";"TAB2",#N/A,TRUE,"GENERAL";"TAB3",#N/A,TRUE,"GENERAL";"TAB4",#N/A,TRUE,"GENERAL";"TAB5",#N/A,TRUE,"GENERAL"}</definedName>
    <definedName name="fdsf" hidden="1">{"TAB1",#N/A,TRUE,"GENERAL";"TAB2",#N/A,TRUE,"GENERAL";"TAB3",#N/A,TRUE,"GENERAL";"TAB4",#N/A,TRUE,"GENERAL";"TAB5",#N/A,TRUE,"GENERAL"}</definedName>
    <definedName name="fdsfds" localSheetId="1" hidden="1">{"TAB1",#N/A,TRUE,"GENERAL";"TAB2",#N/A,TRUE,"GENERAL";"TAB3",#N/A,TRUE,"GENERAL";"TAB4",#N/A,TRUE,"GENERAL";"TAB5",#N/A,TRUE,"GENERAL"}</definedName>
    <definedName name="fdsfds" localSheetId="2" hidden="1">{"TAB1",#N/A,TRUE,"GENERAL";"TAB2",#N/A,TRUE,"GENERAL";"TAB3",#N/A,TRUE,"GENERAL";"TAB4",#N/A,TRUE,"GENERAL";"TAB5",#N/A,TRUE,"GENERAL"}</definedName>
    <definedName name="fdsfds" localSheetId="3" hidden="1">{"TAB1",#N/A,TRUE,"GENERAL";"TAB2",#N/A,TRUE,"GENERAL";"TAB3",#N/A,TRUE,"GENERAL";"TAB4",#N/A,TRUE,"GENERAL";"TAB5",#N/A,TRUE,"GENERAL"}</definedName>
    <definedName name="fdsfds" hidden="1">{"TAB1",#N/A,TRUE,"GENERAL";"TAB2",#N/A,TRUE,"GENERAL";"TAB3",#N/A,TRUE,"GENERAL";"TAB4",#N/A,TRUE,"GENERAL";"TAB5",#N/A,TRUE,"GENERAL"}</definedName>
    <definedName name="fdsfdsf" localSheetId="1" hidden="1">{"via1",#N/A,TRUE,"general";"via2",#N/A,TRUE,"general";"via3",#N/A,TRUE,"general"}</definedName>
    <definedName name="fdsfdsf" localSheetId="2" hidden="1">{"via1",#N/A,TRUE,"general";"via2",#N/A,TRUE,"general";"via3",#N/A,TRUE,"general"}</definedName>
    <definedName name="fdsfdsf" localSheetId="3" hidden="1">{"via1",#N/A,TRUE,"general";"via2",#N/A,TRUE,"general";"via3",#N/A,TRUE,"general"}</definedName>
    <definedName name="fdsfdsf" hidden="1">{"via1",#N/A,TRUE,"general";"via2",#N/A,TRUE,"general";"via3",#N/A,TRUE,"general"}</definedName>
    <definedName name="fdsgfds" localSheetId="1" hidden="1">{"via1",#N/A,TRUE,"general";"via2",#N/A,TRUE,"general";"via3",#N/A,TRUE,"general"}</definedName>
    <definedName name="fdsgfds" localSheetId="2" hidden="1">{"via1",#N/A,TRUE,"general";"via2",#N/A,TRUE,"general";"via3",#N/A,TRUE,"general"}</definedName>
    <definedName name="fdsgfds" localSheetId="3" hidden="1">{"via1",#N/A,TRUE,"general";"via2",#N/A,TRUE,"general";"via3",#N/A,TRUE,"general"}</definedName>
    <definedName name="fdsgfds" hidden="1">{"via1",#N/A,TRUE,"general";"via2",#N/A,TRUE,"general";"via3",#N/A,TRUE,"general"}</definedName>
    <definedName name="fdsgsdfu" localSheetId="1" hidden="1">{"TAB1",#N/A,TRUE,"GENERAL";"TAB2",#N/A,TRUE,"GENERAL";"TAB3",#N/A,TRUE,"GENERAL";"TAB4",#N/A,TRUE,"GENERAL";"TAB5",#N/A,TRUE,"GENERAL"}</definedName>
    <definedName name="fdsgsdfu" localSheetId="2" hidden="1">{"TAB1",#N/A,TRUE,"GENERAL";"TAB2",#N/A,TRUE,"GENERAL";"TAB3",#N/A,TRUE,"GENERAL";"TAB4",#N/A,TRUE,"GENERAL";"TAB5",#N/A,TRUE,"GENERAL"}</definedName>
    <definedName name="fdsgsdfu" localSheetId="3" hidden="1">{"TAB1",#N/A,TRUE,"GENERAL";"TAB2",#N/A,TRUE,"GENERAL";"TAB3",#N/A,TRUE,"GENERAL";"TAB4",#N/A,TRUE,"GENERAL";"TAB5",#N/A,TRUE,"GENERAL"}</definedName>
    <definedName name="fdsgsdfu" hidden="1">{"TAB1",#N/A,TRUE,"GENERAL";"TAB2",#N/A,TRUE,"GENERAL";"TAB3",#N/A,TRUE,"GENERAL";"TAB4",#N/A,TRUE,"GENERAL";"TAB5",#N/A,TRUE,"GENERAL"}</definedName>
    <definedName name="FDSIO" localSheetId="1" hidden="1">{"TAB1",#N/A,TRUE,"GENERAL";"TAB2",#N/A,TRUE,"GENERAL";"TAB3",#N/A,TRUE,"GENERAL";"TAB4",#N/A,TRUE,"GENERAL";"TAB5",#N/A,TRUE,"GENERAL"}</definedName>
    <definedName name="FDSIO" localSheetId="2" hidden="1">{"TAB1",#N/A,TRUE,"GENERAL";"TAB2",#N/A,TRUE,"GENERAL";"TAB3",#N/A,TRUE,"GENERAL";"TAB4",#N/A,TRUE,"GENERAL";"TAB5",#N/A,TRUE,"GENERAL"}</definedName>
    <definedName name="FDSIO" localSheetId="3" hidden="1">{"TAB1",#N/A,TRUE,"GENERAL";"TAB2",#N/A,TRUE,"GENERAL";"TAB3",#N/A,TRUE,"GENERAL";"TAB4",#N/A,TRUE,"GENERAL";"TAB5",#N/A,TRUE,"GENERAL"}</definedName>
    <definedName name="FDSIO" hidden="1">{"TAB1",#N/A,TRUE,"GENERAL";"TAB2",#N/A,TRUE,"GENERAL";"TAB3",#N/A,TRUE,"GENERAL";"TAB4",#N/A,TRUE,"GENERAL";"TAB5",#N/A,TRUE,"GENERAL"}</definedName>
    <definedName name="fecha" localSheetId="1">#REF!</definedName>
    <definedName name="fecha" localSheetId="3">#REF!</definedName>
    <definedName name="fecha">#REF!</definedName>
    <definedName name="Fecha_de_pago" localSheetId="1">#REF!</definedName>
    <definedName name="Fecha_de_pago" localSheetId="2">#REF!</definedName>
    <definedName name="Fecha_de_pago" localSheetId="3">#REF!</definedName>
    <definedName name="Fecha_de_pago">#REF!</definedName>
    <definedName name="ferfer" localSheetId="1" hidden="1">{"via1",#N/A,TRUE,"general";"via2",#N/A,TRUE,"general";"via3",#N/A,TRUE,"general"}</definedName>
    <definedName name="ferfer" localSheetId="2" hidden="1">{"via1",#N/A,TRUE,"general";"via2",#N/A,TRUE,"general";"via3",#N/A,TRUE,"general"}</definedName>
    <definedName name="ferfer" localSheetId="3" hidden="1">{"via1",#N/A,TRUE,"general";"via2",#N/A,TRUE,"general";"via3",#N/A,TRUE,"general"}</definedName>
    <definedName name="ferfer" hidden="1">{"via1",#N/A,TRUE,"general";"via2",#N/A,TRUE,"general";"via3",#N/A,TRUE,"general"}</definedName>
    <definedName name="ff" localSheetId="1">#REF!</definedName>
    <definedName name="ff" localSheetId="2">#REF!</definedName>
    <definedName name="ff" localSheetId="3">#REF!</definedName>
    <definedName name="ff">#REF!</definedName>
    <definedName name="fff" localSheetId="1" hidden="1">{"via1",#N/A,TRUE,"general";"via2",#N/A,TRUE,"general";"via3",#N/A,TRUE,"general"}</definedName>
    <definedName name="fff" localSheetId="2" hidden="1">{"via1",#N/A,TRUE,"general";"via2",#N/A,TRUE,"general";"via3",#N/A,TRUE,"general"}</definedName>
    <definedName name="fff" localSheetId="3" hidden="1">{"via1",#N/A,TRUE,"general";"via2",#N/A,TRUE,"general";"via3",#N/A,TRUE,"general"}</definedName>
    <definedName name="fff" hidden="1">{"via1",#N/A,TRUE,"general";"via2",#N/A,TRUE,"general";"via3",#N/A,TRUE,"general"}</definedName>
    <definedName name="ffffd" localSheetId="1" hidden="1">{"via1",#N/A,TRUE,"general";"via2",#N/A,TRUE,"general";"via3",#N/A,TRUE,"general"}</definedName>
    <definedName name="ffffd" localSheetId="2" hidden="1">{"via1",#N/A,TRUE,"general";"via2",#N/A,TRUE,"general";"via3",#N/A,TRUE,"general"}</definedName>
    <definedName name="ffffd" localSheetId="3" hidden="1">{"via1",#N/A,TRUE,"general";"via2",#N/A,TRUE,"general";"via3",#N/A,TRUE,"general"}</definedName>
    <definedName name="ffffd" hidden="1">{"via1",#N/A,TRUE,"general";"via2",#N/A,TRUE,"general";"via3",#N/A,TRUE,"general"}</definedName>
    <definedName name="fffffft" localSheetId="1" hidden="1">{"TAB1",#N/A,TRUE,"GENERAL";"TAB2",#N/A,TRUE,"GENERAL";"TAB3",#N/A,TRUE,"GENERAL";"TAB4",#N/A,TRUE,"GENERAL";"TAB5",#N/A,TRUE,"GENERAL"}</definedName>
    <definedName name="fffffft" localSheetId="2" hidden="1">{"TAB1",#N/A,TRUE,"GENERAL";"TAB2",#N/A,TRUE,"GENERAL";"TAB3",#N/A,TRUE,"GENERAL";"TAB4",#N/A,TRUE,"GENERAL";"TAB5",#N/A,TRUE,"GENERAL"}</definedName>
    <definedName name="fffffft" localSheetId="3" hidden="1">{"TAB1",#N/A,TRUE,"GENERAL";"TAB2",#N/A,TRUE,"GENERAL";"TAB3",#N/A,TRUE,"GENERAL";"TAB4",#N/A,TRUE,"GENERAL";"TAB5",#N/A,TRUE,"GENERAL"}</definedName>
    <definedName name="fffffft" hidden="1">{"TAB1",#N/A,TRUE,"GENERAL";"TAB2",#N/A,TRUE,"GENERAL";"TAB3",#N/A,TRUE,"GENERAL";"TAB4",#N/A,TRUE,"GENERAL";"TAB5",#N/A,TRUE,"GENERAL"}</definedName>
    <definedName name="fffffik" localSheetId="1" hidden="1">{"TAB1",#N/A,TRUE,"GENERAL";"TAB2",#N/A,TRUE,"GENERAL";"TAB3",#N/A,TRUE,"GENERAL";"TAB4",#N/A,TRUE,"GENERAL";"TAB5",#N/A,TRUE,"GENERAL"}</definedName>
    <definedName name="fffffik" localSheetId="2" hidden="1">{"TAB1",#N/A,TRUE,"GENERAL";"TAB2",#N/A,TRUE,"GENERAL";"TAB3",#N/A,TRUE,"GENERAL";"TAB4",#N/A,TRUE,"GENERAL";"TAB5",#N/A,TRUE,"GENERAL"}</definedName>
    <definedName name="fffffik" localSheetId="3" hidden="1">{"TAB1",#N/A,TRUE,"GENERAL";"TAB2",#N/A,TRUE,"GENERAL";"TAB3",#N/A,TRUE,"GENERAL";"TAB4",#N/A,TRUE,"GENERAL";"TAB5",#N/A,TRUE,"GENERAL"}</definedName>
    <definedName name="fffffik" hidden="1">{"TAB1",#N/A,TRUE,"GENERAL";"TAB2",#N/A,TRUE,"GENERAL";"TAB3",#N/A,TRUE,"GENERAL";"TAB4",#N/A,TRUE,"GENERAL";"TAB5",#N/A,TRUE,"GENERAL"}</definedName>
    <definedName name="fffffj" localSheetId="1" hidden="1">{"TAB1",#N/A,TRUE,"GENERAL";"TAB2",#N/A,TRUE,"GENERAL";"TAB3",#N/A,TRUE,"GENERAL";"TAB4",#N/A,TRUE,"GENERAL";"TAB5",#N/A,TRUE,"GENERAL"}</definedName>
    <definedName name="fffffj" localSheetId="2" hidden="1">{"TAB1",#N/A,TRUE,"GENERAL";"TAB2",#N/A,TRUE,"GENERAL";"TAB3",#N/A,TRUE,"GENERAL";"TAB4",#N/A,TRUE,"GENERAL";"TAB5",#N/A,TRUE,"GENERAL"}</definedName>
    <definedName name="fffffj" localSheetId="3" hidden="1">{"TAB1",#N/A,TRUE,"GENERAL";"TAB2",#N/A,TRUE,"GENERAL";"TAB3",#N/A,TRUE,"GENERAL";"TAB4",#N/A,TRUE,"GENERAL";"TAB5",#N/A,TRUE,"GENERAL"}</definedName>
    <definedName name="fffffj" hidden="1">{"TAB1",#N/A,TRUE,"GENERAL";"TAB2",#N/A,TRUE,"GENERAL";"TAB3",#N/A,TRUE,"GENERAL";"TAB4",#N/A,TRUE,"GENERAL";"TAB5",#N/A,TRUE,"GENERAL"}</definedName>
    <definedName name="ffffrd" localSheetId="1" hidden="1">{"via1",#N/A,TRUE,"general";"via2",#N/A,TRUE,"general";"via3",#N/A,TRUE,"general"}</definedName>
    <definedName name="ffffrd" localSheetId="2" hidden="1">{"via1",#N/A,TRUE,"general";"via2",#N/A,TRUE,"general";"via3",#N/A,TRUE,"general"}</definedName>
    <definedName name="ffffrd" localSheetId="3" hidden="1">{"via1",#N/A,TRUE,"general";"via2",#N/A,TRUE,"general";"via3",#N/A,TRUE,"general"}</definedName>
    <definedName name="ffffrd" hidden="1">{"via1",#N/A,TRUE,"general";"via2",#N/A,TRUE,"general";"via3",#N/A,TRUE,"general"}</definedName>
    <definedName name="ffffy" localSheetId="1" hidden="1">{"TAB1",#N/A,TRUE,"GENERAL";"TAB2",#N/A,TRUE,"GENERAL";"TAB3",#N/A,TRUE,"GENERAL";"TAB4",#N/A,TRUE,"GENERAL";"TAB5",#N/A,TRUE,"GENERAL"}</definedName>
    <definedName name="ffffy" localSheetId="2" hidden="1">{"TAB1",#N/A,TRUE,"GENERAL";"TAB2",#N/A,TRUE,"GENERAL";"TAB3",#N/A,TRUE,"GENERAL";"TAB4",#N/A,TRUE,"GENERAL";"TAB5",#N/A,TRUE,"GENERAL"}</definedName>
    <definedName name="ffffy" localSheetId="3" hidden="1">{"TAB1",#N/A,TRUE,"GENERAL";"TAB2",#N/A,TRUE,"GENERAL";"TAB3",#N/A,TRUE,"GENERAL";"TAB4",#N/A,TRUE,"GENERAL";"TAB5",#N/A,TRUE,"GENERAL"}</definedName>
    <definedName name="ffffy" hidden="1">{"TAB1",#N/A,TRUE,"GENERAL";"TAB2",#N/A,TRUE,"GENERAL";"TAB3",#N/A,TRUE,"GENERAL";"TAB4",#N/A,TRUE,"GENERAL";"TAB5",#N/A,TRUE,"GENERAL"}</definedName>
    <definedName name="fffrfr" localSheetId="1" hidden="1">{"TAB1",#N/A,TRUE,"GENERAL";"TAB2",#N/A,TRUE,"GENERAL";"TAB3",#N/A,TRUE,"GENERAL";"TAB4",#N/A,TRUE,"GENERAL";"TAB5",#N/A,TRUE,"GENERAL"}</definedName>
    <definedName name="fffrfr" localSheetId="2" hidden="1">{"TAB1",#N/A,TRUE,"GENERAL";"TAB2",#N/A,TRUE,"GENERAL";"TAB3",#N/A,TRUE,"GENERAL";"TAB4",#N/A,TRUE,"GENERAL";"TAB5",#N/A,TRUE,"GENERAL"}</definedName>
    <definedName name="fffrfr" localSheetId="3" hidden="1">{"TAB1",#N/A,TRUE,"GENERAL";"TAB2",#N/A,TRUE,"GENERAL";"TAB3",#N/A,TRUE,"GENERAL";"TAB4",#N/A,TRUE,"GENERAL";"TAB5",#N/A,TRUE,"GENERAL"}</definedName>
    <definedName name="fffrfr" hidden="1">{"TAB1",#N/A,TRUE,"GENERAL";"TAB2",#N/A,TRUE,"GENERAL";"TAB3",#N/A,TRUE,"GENERAL";"TAB4",#N/A,TRUE,"GENERAL";"TAB5",#N/A,TRUE,"GENERAL"}</definedName>
    <definedName name="fffs" localSheetId="1" hidden="1">{"TAB1",#N/A,TRUE,"GENERAL";"TAB2",#N/A,TRUE,"GENERAL";"TAB3",#N/A,TRUE,"GENERAL";"TAB4",#N/A,TRUE,"GENERAL";"TAB5",#N/A,TRUE,"GENERAL"}</definedName>
    <definedName name="fffs" localSheetId="2" hidden="1">{"TAB1",#N/A,TRUE,"GENERAL";"TAB2",#N/A,TRUE,"GENERAL";"TAB3",#N/A,TRUE,"GENERAL";"TAB4",#N/A,TRUE,"GENERAL";"TAB5",#N/A,TRUE,"GENERAL"}</definedName>
    <definedName name="fffs" localSheetId="3" hidden="1">{"TAB1",#N/A,TRUE,"GENERAL";"TAB2",#N/A,TRUE,"GENERAL";"TAB3",#N/A,TRUE,"GENERAL";"TAB4",#N/A,TRUE,"GENERAL";"TAB5",#N/A,TRUE,"GENERAL"}</definedName>
    <definedName name="fffs" hidden="1">{"TAB1",#N/A,TRUE,"GENERAL";"TAB2",#N/A,TRUE,"GENERAL";"TAB3",#N/A,TRUE,"GENERAL";"TAB4",#N/A,TRUE,"GENERAL";"TAB5",#N/A,TRUE,"GENERAL"}</definedName>
    <definedName name="fg" localSheetId="1">#REF!</definedName>
    <definedName name="fg" localSheetId="2">#REF!</definedName>
    <definedName name="fg" localSheetId="3">#REF!</definedName>
    <definedName name="fg">#REF!</definedName>
    <definedName name="fgdfg" localSheetId="1" hidden="1">{"TAB1",#N/A,TRUE,"GENERAL";"TAB2",#N/A,TRUE,"GENERAL";"TAB3",#N/A,TRUE,"GENERAL";"TAB4",#N/A,TRUE,"GENERAL";"TAB5",#N/A,TRUE,"GENERAL"}</definedName>
    <definedName name="fgdfg" localSheetId="2" hidden="1">{"TAB1",#N/A,TRUE,"GENERAL";"TAB2",#N/A,TRUE,"GENERAL";"TAB3",#N/A,TRUE,"GENERAL";"TAB4",#N/A,TRUE,"GENERAL";"TAB5",#N/A,TRUE,"GENERAL"}</definedName>
    <definedName name="fgdfg" localSheetId="3" hidden="1">{"TAB1",#N/A,TRUE,"GENERAL";"TAB2",#N/A,TRUE,"GENERAL";"TAB3",#N/A,TRUE,"GENERAL";"TAB4",#N/A,TRUE,"GENERAL";"TAB5",#N/A,TRUE,"GENERAL"}</definedName>
    <definedName name="fgdfg" hidden="1">{"TAB1",#N/A,TRUE,"GENERAL";"TAB2",#N/A,TRUE,"GENERAL";"TAB3",#N/A,TRUE,"GENERAL";"TAB4",#N/A,TRUE,"GENERAL";"TAB5",#N/A,TRUE,"GENERAL"}</definedName>
    <definedName name="fgdfsgr" localSheetId="1" hidden="1">{"via1",#N/A,TRUE,"general";"via2",#N/A,TRUE,"general";"via3",#N/A,TRUE,"general"}</definedName>
    <definedName name="fgdfsgr" localSheetId="2" hidden="1">{"via1",#N/A,TRUE,"general";"via2",#N/A,TRUE,"general";"via3",#N/A,TRUE,"general"}</definedName>
    <definedName name="fgdfsgr" localSheetId="3" hidden="1">{"via1",#N/A,TRUE,"general";"via2",#N/A,TRUE,"general";"via3",#N/A,TRUE,"general"}</definedName>
    <definedName name="fgdfsgr" hidden="1">{"via1",#N/A,TRUE,"general";"via2",#N/A,TRUE,"general";"via3",#N/A,TRUE,"general"}</definedName>
    <definedName name="fgdsfg" localSheetId="1" hidden="1">{"TAB1",#N/A,TRUE,"GENERAL";"TAB2",#N/A,TRUE,"GENERAL";"TAB3",#N/A,TRUE,"GENERAL";"TAB4",#N/A,TRUE,"GENERAL";"TAB5",#N/A,TRUE,"GENERAL"}</definedName>
    <definedName name="fgdsfg" localSheetId="2" hidden="1">{"TAB1",#N/A,TRUE,"GENERAL";"TAB2",#N/A,TRUE,"GENERAL";"TAB3",#N/A,TRUE,"GENERAL";"TAB4",#N/A,TRUE,"GENERAL";"TAB5",#N/A,TRUE,"GENERAL"}</definedName>
    <definedName name="fgdsfg" localSheetId="3" hidden="1">{"TAB1",#N/A,TRUE,"GENERAL";"TAB2",#N/A,TRUE,"GENERAL";"TAB3",#N/A,TRUE,"GENERAL";"TAB4",#N/A,TRUE,"GENERAL";"TAB5",#N/A,TRUE,"GENERAL"}</definedName>
    <definedName name="fgdsfg" hidden="1">{"TAB1",#N/A,TRUE,"GENERAL";"TAB2",#N/A,TRUE,"GENERAL";"TAB3",#N/A,TRUE,"GENERAL";"TAB4",#N/A,TRUE,"GENERAL";"TAB5",#N/A,TRUE,"GENERAL"}</definedName>
    <definedName name="fgfdg5" localSheetId="1">#REF!</definedName>
    <definedName name="fgfdg5" localSheetId="2">#REF!</definedName>
    <definedName name="fgfdg5" localSheetId="3">#REF!</definedName>
    <definedName name="fgfdg5">#REF!</definedName>
    <definedName name="FGFDH" localSheetId="1" hidden="1">{"via1",#N/A,TRUE,"general";"via2",#N/A,TRUE,"general";"via3",#N/A,TRUE,"general"}</definedName>
    <definedName name="FGFDH" localSheetId="2" hidden="1">{"via1",#N/A,TRUE,"general";"via2",#N/A,TRUE,"general";"via3",#N/A,TRUE,"general"}</definedName>
    <definedName name="FGFDH" localSheetId="3" hidden="1">{"via1",#N/A,TRUE,"general";"via2",#N/A,TRUE,"general";"via3",#N/A,TRUE,"general"}</definedName>
    <definedName name="FGFDH" hidden="1">{"via1",#N/A,TRUE,"general";"via2",#N/A,TRUE,"general";"via3",#N/A,TRUE,"general"}</definedName>
    <definedName name="fgghhj" localSheetId="1" hidden="1">{"via1",#N/A,TRUE,"general";"via2",#N/A,TRUE,"general";"via3",#N/A,TRUE,"general"}</definedName>
    <definedName name="fgghhj" localSheetId="2" hidden="1">{"via1",#N/A,TRUE,"general";"via2",#N/A,TRUE,"general";"via3",#N/A,TRUE,"general"}</definedName>
    <definedName name="fgghhj" localSheetId="3" hidden="1">{"via1",#N/A,TRUE,"general";"via2",#N/A,TRUE,"general";"via3",#N/A,TRUE,"general"}</definedName>
    <definedName name="fgghhj" hidden="1">{"via1",#N/A,TRUE,"general";"via2",#N/A,TRUE,"general";"via3",#N/A,TRUE,"general"}</definedName>
    <definedName name="FGHFBC" localSheetId="1" hidden="1">{"via1",#N/A,TRUE,"general";"via2",#N/A,TRUE,"general";"via3",#N/A,TRUE,"general"}</definedName>
    <definedName name="FGHFBC" localSheetId="2" hidden="1">{"via1",#N/A,TRUE,"general";"via2",#N/A,TRUE,"general";"via3",#N/A,TRUE,"general"}</definedName>
    <definedName name="FGHFBC" localSheetId="3" hidden="1">{"via1",#N/A,TRUE,"general";"via2",#N/A,TRUE,"general";"via3",#N/A,TRUE,"general"}</definedName>
    <definedName name="FGHFBC" hidden="1">{"via1",#N/A,TRUE,"general";"via2",#N/A,TRUE,"general";"via3",#N/A,TRUE,"general"}</definedName>
    <definedName name="fghfg" localSheetId="1" hidden="1">{"TAB1",#N/A,TRUE,"GENERAL";"TAB2",#N/A,TRUE,"GENERAL";"TAB3",#N/A,TRUE,"GENERAL";"TAB4",#N/A,TRUE,"GENERAL";"TAB5",#N/A,TRUE,"GENERAL"}</definedName>
    <definedName name="fghfg" localSheetId="2" hidden="1">{"TAB1",#N/A,TRUE,"GENERAL";"TAB2",#N/A,TRUE,"GENERAL";"TAB3",#N/A,TRUE,"GENERAL";"TAB4",#N/A,TRUE,"GENERAL";"TAB5",#N/A,TRUE,"GENERAL"}</definedName>
    <definedName name="fghfg" localSheetId="3" hidden="1">{"TAB1",#N/A,TRUE,"GENERAL";"TAB2",#N/A,TRUE,"GENERAL";"TAB3",#N/A,TRUE,"GENERAL";"TAB4",#N/A,TRUE,"GENERAL";"TAB5",#N/A,TRUE,"GENERAL"}</definedName>
    <definedName name="fghfg" hidden="1">{"TAB1",#N/A,TRUE,"GENERAL";"TAB2",#N/A,TRUE,"GENERAL";"TAB3",#N/A,TRUE,"GENERAL";"TAB4",#N/A,TRUE,"GENERAL";"TAB5",#N/A,TRUE,"GENERAL"}</definedName>
    <definedName name="fghfgh" localSheetId="1" hidden="1">{"via1",#N/A,TRUE,"general";"via2",#N/A,TRUE,"general";"via3",#N/A,TRUE,"general"}</definedName>
    <definedName name="fghfgh" localSheetId="2" hidden="1">{"via1",#N/A,TRUE,"general";"via2",#N/A,TRUE,"general";"via3",#N/A,TRUE,"general"}</definedName>
    <definedName name="fghfgh" localSheetId="3" hidden="1">{"via1",#N/A,TRUE,"general";"via2",#N/A,TRUE,"general";"via3",#N/A,TRUE,"general"}</definedName>
    <definedName name="fghfgh" hidden="1">{"via1",#N/A,TRUE,"general";"via2",#N/A,TRUE,"general";"via3",#N/A,TRUE,"general"}</definedName>
    <definedName name="FGHFW" localSheetId="1" hidden="1">{"via1",#N/A,TRUE,"general";"via2",#N/A,TRUE,"general";"via3",#N/A,TRUE,"general"}</definedName>
    <definedName name="FGHFW" localSheetId="2" hidden="1">{"via1",#N/A,TRUE,"general";"via2",#N/A,TRUE,"general";"via3",#N/A,TRUE,"general"}</definedName>
    <definedName name="FGHFW" localSheetId="3" hidden="1">{"via1",#N/A,TRUE,"general";"via2",#N/A,TRUE,"general";"via3",#N/A,TRUE,"general"}</definedName>
    <definedName name="FGHFW" hidden="1">{"via1",#N/A,TRUE,"general";"via2",#N/A,TRUE,"general";"via3",#N/A,TRUE,"general"}</definedName>
    <definedName name="fghhh" localSheetId="1" hidden="1">{"TAB1",#N/A,TRUE,"GENERAL";"TAB2",#N/A,TRUE,"GENERAL";"TAB3",#N/A,TRUE,"GENERAL";"TAB4",#N/A,TRUE,"GENERAL";"TAB5",#N/A,TRUE,"GENERAL"}</definedName>
    <definedName name="fghhh" localSheetId="2" hidden="1">{"TAB1",#N/A,TRUE,"GENERAL";"TAB2",#N/A,TRUE,"GENERAL";"TAB3",#N/A,TRUE,"GENERAL";"TAB4",#N/A,TRUE,"GENERAL";"TAB5",#N/A,TRUE,"GENERAL"}</definedName>
    <definedName name="fghhh" localSheetId="3" hidden="1">{"TAB1",#N/A,TRUE,"GENERAL";"TAB2",#N/A,TRUE,"GENERAL";"TAB3",#N/A,TRUE,"GENERAL";"TAB4",#N/A,TRUE,"GENERAL";"TAB5",#N/A,TRUE,"GENERAL"}</definedName>
    <definedName name="fghhh" hidden="1">{"TAB1",#N/A,TRUE,"GENERAL";"TAB2",#N/A,TRUE,"GENERAL";"TAB3",#N/A,TRUE,"GENERAL";"TAB4",#N/A,TRUE,"GENERAL";"TAB5",#N/A,TRUE,"GENERAL"}</definedName>
    <definedName name="fghsfgh" localSheetId="1" hidden="1">{"via1",#N/A,TRUE,"general";"via2",#N/A,TRUE,"general";"via3",#N/A,TRUE,"general"}</definedName>
    <definedName name="fghsfgh" localSheetId="2" hidden="1">{"via1",#N/A,TRUE,"general";"via2",#N/A,TRUE,"general";"via3",#N/A,TRUE,"general"}</definedName>
    <definedName name="fghsfgh" localSheetId="3" hidden="1">{"via1",#N/A,TRUE,"general";"via2",#N/A,TRUE,"general";"via3",#N/A,TRUE,"general"}</definedName>
    <definedName name="fghsfgh" hidden="1">{"via1",#N/A,TRUE,"general";"via2",#N/A,TRUE,"general";"via3",#N/A,TRUE,"general"}</definedName>
    <definedName name="fght" localSheetId="1" hidden="1">{"TAB1",#N/A,TRUE,"GENERAL";"TAB2",#N/A,TRUE,"GENERAL";"TAB3",#N/A,TRUE,"GENERAL";"TAB4",#N/A,TRUE,"GENERAL";"TAB5",#N/A,TRUE,"GENERAL"}</definedName>
    <definedName name="fght" localSheetId="2" hidden="1">{"TAB1",#N/A,TRUE,"GENERAL";"TAB2",#N/A,TRUE,"GENERAL";"TAB3",#N/A,TRUE,"GENERAL";"TAB4",#N/A,TRUE,"GENERAL";"TAB5",#N/A,TRUE,"GENERAL"}</definedName>
    <definedName name="fght" localSheetId="3" hidden="1">{"TAB1",#N/A,TRUE,"GENERAL";"TAB2",#N/A,TRUE,"GENERAL";"TAB3",#N/A,TRUE,"GENERAL";"TAB4",#N/A,TRUE,"GENERAL";"TAB5",#N/A,TRUE,"GENERAL"}</definedName>
    <definedName name="fght" hidden="1">{"TAB1",#N/A,TRUE,"GENERAL";"TAB2",#N/A,TRUE,"GENERAL";"TAB3",#N/A,TRUE,"GENERAL";"TAB4",#N/A,TRUE,"GENERAL";"TAB5",#N/A,TRUE,"GENERAL"}</definedName>
    <definedName name="fgjgryi" localSheetId="1" hidden="1">{"TAB1",#N/A,TRUE,"GENERAL";"TAB2",#N/A,TRUE,"GENERAL";"TAB3",#N/A,TRUE,"GENERAL";"TAB4",#N/A,TRUE,"GENERAL";"TAB5",#N/A,TRUE,"GENERAL"}</definedName>
    <definedName name="fgjgryi" localSheetId="2" hidden="1">{"TAB1",#N/A,TRUE,"GENERAL";"TAB2",#N/A,TRUE,"GENERAL";"TAB3",#N/A,TRUE,"GENERAL";"TAB4",#N/A,TRUE,"GENERAL";"TAB5",#N/A,TRUE,"GENERAL"}</definedName>
    <definedName name="fgjgryi" localSheetId="3" hidden="1">{"TAB1",#N/A,TRUE,"GENERAL";"TAB2",#N/A,TRUE,"GENERAL";"TAB3",#N/A,TRUE,"GENERAL";"TAB4",#N/A,TRUE,"GENERAL";"TAB5",#N/A,TRUE,"GENERAL"}</definedName>
    <definedName name="fgjgryi" hidden="1">{"TAB1",#N/A,TRUE,"GENERAL";"TAB2",#N/A,TRUE,"GENERAL";"TAB3",#N/A,TRUE,"GENERAL";"TAB4",#N/A,TRUE,"GENERAL";"TAB5",#N/A,TRUE,"GENERAL"}</definedName>
    <definedName name="FGV" localSheetId="1">#REF!</definedName>
    <definedName name="FGV" localSheetId="2">#REF!</definedName>
    <definedName name="FGV" localSheetId="3">#REF!</definedName>
    <definedName name="FGV">#REF!</definedName>
    <definedName name="fhfg" localSheetId="1" hidden="1">{"TAB1",#N/A,TRUE,"GENERAL";"TAB2",#N/A,TRUE,"GENERAL";"TAB3",#N/A,TRUE,"GENERAL";"TAB4",#N/A,TRUE,"GENERAL";"TAB5",#N/A,TRUE,"GENERAL"}</definedName>
    <definedName name="fhfg" localSheetId="2" hidden="1">{"TAB1",#N/A,TRUE,"GENERAL";"TAB2",#N/A,TRUE,"GENERAL";"TAB3",#N/A,TRUE,"GENERAL";"TAB4",#N/A,TRUE,"GENERAL";"TAB5",#N/A,TRUE,"GENERAL"}</definedName>
    <definedName name="fhfg" localSheetId="3" hidden="1">{"TAB1",#N/A,TRUE,"GENERAL";"TAB2",#N/A,TRUE,"GENERAL";"TAB3",#N/A,TRUE,"GENERAL";"TAB4",#N/A,TRUE,"GENERAL";"TAB5",#N/A,TRUE,"GENERAL"}</definedName>
    <definedName name="fhfg" hidden="1">{"TAB1",#N/A,TRUE,"GENERAL";"TAB2",#N/A,TRUE,"GENERAL";"TAB3",#N/A,TRUE,"GENERAL";"TAB4",#N/A,TRUE,"GENERAL";"TAB5",#N/A,TRUE,"GENERAL"}</definedName>
    <definedName name="fhfgh" localSheetId="1" hidden="1">{"via1",#N/A,TRUE,"general";"via2",#N/A,TRUE,"general";"via3",#N/A,TRUE,"general"}</definedName>
    <definedName name="fhfgh" localSheetId="2" hidden="1">{"via1",#N/A,TRUE,"general";"via2",#N/A,TRUE,"general";"via3",#N/A,TRUE,"general"}</definedName>
    <definedName name="fhfgh" localSheetId="3" hidden="1">{"via1",#N/A,TRUE,"general";"via2",#N/A,TRUE,"general";"via3",#N/A,TRUE,"general"}</definedName>
    <definedName name="fhfgh" hidden="1">{"via1",#N/A,TRUE,"general";"via2",#N/A,TRUE,"general";"via3",#N/A,TRUE,"general"}</definedName>
    <definedName name="fhgh" localSheetId="1" hidden="1">{"via1",#N/A,TRUE,"general";"via2",#N/A,TRUE,"general";"via3",#N/A,TRUE,"general"}</definedName>
    <definedName name="fhgh" localSheetId="2" hidden="1">{"via1",#N/A,TRUE,"general";"via2",#N/A,TRUE,"general";"via3",#N/A,TRUE,"general"}</definedName>
    <definedName name="fhgh" localSheetId="3" hidden="1">{"via1",#N/A,TRUE,"general";"via2",#N/A,TRUE,"general";"via3",#N/A,TRUE,"general"}</definedName>
    <definedName name="fhgh" hidden="1">{"via1",#N/A,TRUE,"general";"via2",#N/A,TRUE,"general";"via3",#N/A,TRUE,"general"}</definedName>
    <definedName name="fhpltyunh" localSheetId="1" hidden="1">{"via1",#N/A,TRUE,"general";"via2",#N/A,TRUE,"general";"via3",#N/A,TRUE,"general"}</definedName>
    <definedName name="fhpltyunh" localSheetId="2" hidden="1">{"via1",#N/A,TRUE,"general";"via2",#N/A,TRUE,"general";"via3",#N/A,TRUE,"general"}</definedName>
    <definedName name="fhpltyunh" localSheetId="3" hidden="1">{"via1",#N/A,TRUE,"general";"via2",#N/A,TRUE,"general";"via3",#N/A,TRUE,"general"}</definedName>
    <definedName name="fhpltyunh" hidden="1">{"via1",#N/A,TRUE,"general";"via2",#N/A,TRUE,"general";"via3",#N/A,TRUE,"general"}</definedName>
    <definedName name="fi" localSheetId="1">#REF!</definedName>
    <definedName name="fi" localSheetId="2">#REF!</definedName>
    <definedName name="fi" localSheetId="3">#REF!</definedName>
    <definedName name="fi">#REF!</definedName>
    <definedName name="Fila_de_encabezado" localSheetId="1">ROW(#REF!)</definedName>
    <definedName name="Fila_de_encabezado" localSheetId="3">ROW(#REF!)</definedName>
    <definedName name="Fila_de_encabezado">ROW(#REF!)</definedName>
    <definedName name="FINANCIACION">#N/A</definedName>
    <definedName name="fk" localSheetId="1">#REF!</definedName>
    <definedName name="fk" localSheetId="2">#REF!</definedName>
    <definedName name="fk" localSheetId="3">#REF!</definedName>
    <definedName name="fk">#REF!</definedName>
    <definedName name="flq" localSheetId="1">#REF!</definedName>
    <definedName name="flq" localSheetId="3">#REF!</definedName>
    <definedName name="flq">#REF!</definedName>
    <definedName name="flqp" localSheetId="1">#REF!</definedName>
    <definedName name="flqp" localSheetId="3">#REF!</definedName>
    <definedName name="flqp">#REF!</definedName>
    <definedName name="frbgsd" localSheetId="1" hidden="1">{"TAB1",#N/A,TRUE,"GENERAL";"TAB2",#N/A,TRUE,"GENERAL";"TAB3",#N/A,TRUE,"GENERAL";"TAB4",#N/A,TRUE,"GENERAL";"TAB5",#N/A,TRUE,"GENERAL"}</definedName>
    <definedName name="frbgsd" localSheetId="2" hidden="1">{"TAB1",#N/A,TRUE,"GENERAL";"TAB2",#N/A,TRUE,"GENERAL";"TAB3",#N/A,TRUE,"GENERAL";"TAB4",#N/A,TRUE,"GENERAL";"TAB5",#N/A,TRUE,"GENERAL"}</definedName>
    <definedName name="frbgsd" localSheetId="3" hidden="1">{"TAB1",#N/A,TRUE,"GENERAL";"TAB2",#N/A,TRUE,"GENERAL";"TAB3",#N/A,TRUE,"GENERAL";"TAB4",#N/A,TRUE,"GENERAL";"TAB5",#N/A,TRUE,"GENERAL"}</definedName>
    <definedName name="frbgsd" hidden="1">{"TAB1",#N/A,TRUE,"GENERAL";"TAB2",#N/A,TRUE,"GENERAL";"TAB3",#N/A,TRUE,"GENERAL";"TAB4",#N/A,TRUE,"GENERAL";"TAB5",#N/A,TRUE,"GENERAL"}</definedName>
    <definedName name="frefr" localSheetId="1" hidden="1">{"via1",#N/A,TRUE,"general";"via2",#N/A,TRUE,"general";"via3",#N/A,TRUE,"general"}</definedName>
    <definedName name="frefr" localSheetId="2" hidden="1">{"via1",#N/A,TRUE,"general";"via2",#N/A,TRUE,"general";"via3",#N/A,TRUE,"general"}</definedName>
    <definedName name="frefr" localSheetId="3" hidden="1">{"via1",#N/A,TRUE,"general";"via2",#N/A,TRUE,"general";"via3",#N/A,TRUE,"general"}</definedName>
    <definedName name="frefr" hidden="1">{"via1",#N/A,TRUE,"general";"via2",#N/A,TRUE,"general";"via3",#N/A,TRUE,"general"}</definedName>
    <definedName name="frfa" localSheetId="1" hidden="1">{"via1",#N/A,TRUE,"general";"via2",#N/A,TRUE,"general";"via3",#N/A,TRUE,"general"}</definedName>
    <definedName name="frfa" localSheetId="2" hidden="1">{"via1",#N/A,TRUE,"general";"via2",#N/A,TRUE,"general";"via3",#N/A,TRUE,"general"}</definedName>
    <definedName name="frfa" localSheetId="3" hidden="1">{"via1",#N/A,TRUE,"general";"via2",#N/A,TRUE,"general";"via3",#N/A,TRUE,"general"}</definedName>
    <definedName name="frfa" hidden="1">{"via1",#N/A,TRUE,"general";"via2",#N/A,TRUE,"general";"via3",#N/A,TRUE,"general"}</definedName>
    <definedName name="frfr" localSheetId="1" hidden="1">{"TAB1",#N/A,TRUE,"GENERAL";"TAB2",#N/A,TRUE,"GENERAL";"TAB3",#N/A,TRUE,"GENERAL";"TAB4",#N/A,TRUE,"GENERAL";"TAB5",#N/A,TRUE,"GENERAL"}</definedName>
    <definedName name="frfr" localSheetId="2" hidden="1">{"TAB1",#N/A,TRUE,"GENERAL";"TAB2",#N/A,TRUE,"GENERAL";"TAB3",#N/A,TRUE,"GENERAL";"TAB4",#N/A,TRUE,"GENERAL";"TAB5",#N/A,TRUE,"GENERAL"}</definedName>
    <definedName name="frfr" localSheetId="3" hidden="1">{"TAB1",#N/A,TRUE,"GENERAL";"TAB2",#N/A,TRUE,"GENERAL";"TAB3",#N/A,TRUE,"GENERAL";"TAB4",#N/A,TRUE,"GENERAL";"TAB5",#N/A,TRUE,"GENERAL"}</definedName>
    <definedName name="frfr" hidden="1">{"TAB1",#N/A,TRUE,"GENERAL";"TAB2",#N/A,TRUE,"GENERAL";"TAB3",#N/A,TRUE,"GENERAL";"TAB4",#N/A,TRUE,"GENERAL";"TAB5",#N/A,TRUE,"GENERAL"}</definedName>
    <definedName name="fu" localSheetId="1">#REF!</definedName>
    <definedName name="fu" localSheetId="2">#REF!</definedName>
    <definedName name="fu" localSheetId="3">#REF!</definedName>
    <definedName name="fu">#REF!</definedName>
    <definedName name="fv" localSheetId="1">#REF!</definedName>
    <definedName name="fv" localSheetId="3">#REF!</definedName>
    <definedName name="fv">#REF!</definedName>
    <definedName name="fwff" localSheetId="1" hidden="1">{"via1",#N/A,TRUE,"general";"via2",#N/A,TRUE,"general";"via3",#N/A,TRUE,"general"}</definedName>
    <definedName name="fwff" localSheetId="2" hidden="1">{"via1",#N/A,TRUE,"general";"via2",#N/A,TRUE,"general";"via3",#N/A,TRUE,"general"}</definedName>
    <definedName name="fwff" localSheetId="3" hidden="1">{"via1",#N/A,TRUE,"general";"via2",#N/A,TRUE,"general";"via3",#N/A,TRUE,"general"}</definedName>
    <definedName name="fwff" hidden="1">{"via1",#N/A,TRUE,"general";"via2",#N/A,TRUE,"general";"via3",#N/A,TRUE,"general"}</definedName>
    <definedName name="fwwe" localSheetId="1" hidden="1">{"via1",#N/A,TRUE,"general";"via2",#N/A,TRUE,"general";"via3",#N/A,TRUE,"general"}</definedName>
    <definedName name="fwwe" localSheetId="2" hidden="1">{"via1",#N/A,TRUE,"general";"via2",#N/A,TRUE,"general";"via3",#N/A,TRUE,"general"}</definedName>
    <definedName name="fwwe" localSheetId="3" hidden="1">{"via1",#N/A,TRUE,"general";"via2",#N/A,TRUE,"general";"via3",#N/A,TRUE,"general"}</definedName>
    <definedName name="fwwe" hidden="1">{"via1",#N/A,TRUE,"general";"via2",#N/A,TRUE,"general";"via3",#N/A,TRUE,"general"}</definedName>
    <definedName name="fy" localSheetId="1">#REF!</definedName>
    <definedName name="fy" localSheetId="2">#REF!</definedName>
    <definedName name="fy" localSheetId="3">#REF!</definedName>
    <definedName name="fy">#REF!</definedName>
    <definedName name="ga" localSheetId="1">#REF!</definedName>
    <definedName name="ga" localSheetId="3">#REF!</definedName>
    <definedName name="ga">#REF!</definedName>
    <definedName name="gb" localSheetId="1">#REF!</definedName>
    <definedName name="gb" localSheetId="3">#REF!</definedName>
    <definedName name="gb">#REF!</definedName>
    <definedName name="gbbfghghj" localSheetId="1" hidden="1">{"TAB1",#N/A,TRUE,"GENERAL";"TAB2",#N/A,TRUE,"GENERAL";"TAB3",#N/A,TRUE,"GENERAL";"TAB4",#N/A,TRUE,"GENERAL";"TAB5",#N/A,TRUE,"GENERAL"}</definedName>
    <definedName name="gbbfghghj" localSheetId="2" hidden="1">{"TAB1",#N/A,TRUE,"GENERAL";"TAB2",#N/A,TRUE,"GENERAL";"TAB3",#N/A,TRUE,"GENERAL";"TAB4",#N/A,TRUE,"GENERAL";"TAB5",#N/A,TRUE,"GENERAL"}</definedName>
    <definedName name="gbbfghghj" localSheetId="3" hidden="1">{"TAB1",#N/A,TRUE,"GENERAL";"TAB2",#N/A,TRUE,"GENERAL";"TAB3",#N/A,TRUE,"GENERAL";"TAB4",#N/A,TRUE,"GENERAL";"TAB5",#N/A,TRUE,"GENERAL"}</definedName>
    <definedName name="gbbfghghj" hidden="1">{"TAB1",#N/A,TRUE,"GENERAL";"TAB2",#N/A,TRUE,"GENERAL";"TAB3",#N/A,TRUE,"GENERAL";"TAB4",#N/A,TRUE,"GENERAL";"TAB5",#N/A,TRUE,"GENERAL"}</definedName>
    <definedName name="GBGB">#N/A</definedName>
    <definedName name="gc" localSheetId="1">#REF!</definedName>
    <definedName name="gc" localSheetId="2">#REF!</definedName>
    <definedName name="gc" localSheetId="3">#REF!</definedName>
    <definedName name="gc">#REF!</definedName>
    <definedName name="gd" localSheetId="1">#REF!</definedName>
    <definedName name="gd" localSheetId="3">#REF!</definedName>
    <definedName name="gd">#REF!</definedName>
    <definedName name="gdj" localSheetId="1">#REF!</definedName>
    <definedName name="gdj" localSheetId="3">#REF!</definedName>
    <definedName name="gdj">#REF!</definedName>
    <definedName name="gdt" localSheetId="1" hidden="1">{"TAB1",#N/A,TRUE,"GENERAL";"TAB2",#N/A,TRUE,"GENERAL";"TAB3",#N/A,TRUE,"GENERAL";"TAB4",#N/A,TRUE,"GENERAL";"TAB5",#N/A,TRUE,"GENERAL"}</definedName>
    <definedName name="gdt" localSheetId="2" hidden="1">{"TAB1",#N/A,TRUE,"GENERAL";"TAB2",#N/A,TRUE,"GENERAL";"TAB3",#N/A,TRUE,"GENERAL";"TAB4",#N/A,TRUE,"GENERAL";"TAB5",#N/A,TRUE,"GENERAL"}</definedName>
    <definedName name="gdt" localSheetId="3" hidden="1">{"TAB1",#N/A,TRUE,"GENERAL";"TAB2",#N/A,TRUE,"GENERAL";"TAB3",#N/A,TRUE,"GENERAL";"TAB4",#N/A,TRUE,"GENERAL";"TAB5",#N/A,TRUE,"GENERAL"}</definedName>
    <definedName name="gdt" hidden="1">{"TAB1",#N/A,TRUE,"GENERAL";"TAB2",#N/A,TRUE,"GENERAL";"TAB3",#N/A,TRUE,"GENERAL";"TAB4",#N/A,TRUE,"GENERAL";"TAB5",#N/A,TRUE,"GENERAL"}</definedName>
    <definedName name="GE">[5]CLAVES!$C$116</definedName>
    <definedName name="geg" localSheetId="1" hidden="1">{"via1",#N/A,TRUE,"general";"via2",#N/A,TRUE,"general";"via3",#N/A,TRUE,"general"}</definedName>
    <definedName name="geg" localSheetId="2" hidden="1">{"via1",#N/A,TRUE,"general";"via2",#N/A,TRUE,"general";"via3",#N/A,TRUE,"general"}</definedName>
    <definedName name="geg" localSheetId="3" hidden="1">{"via1",#N/A,TRUE,"general";"via2",#N/A,TRUE,"general";"via3",#N/A,TRUE,"general"}</definedName>
    <definedName name="geg" hidden="1">{"via1",#N/A,TRUE,"general";"via2",#N/A,TRUE,"general";"via3",#N/A,TRUE,"general"}</definedName>
    <definedName name="GEO">[5]CLAVES!$E$116</definedName>
    <definedName name="GEOS">[5]CLAVES!$G$116</definedName>
    <definedName name="gerg" localSheetId="1" hidden="1">{"TAB1",#N/A,TRUE,"GENERAL";"TAB2",#N/A,TRUE,"GENERAL";"TAB3",#N/A,TRUE,"GENERAL";"TAB4",#N/A,TRUE,"GENERAL";"TAB5",#N/A,TRUE,"GENERAL"}</definedName>
    <definedName name="gerg" localSheetId="2" hidden="1">{"TAB1",#N/A,TRUE,"GENERAL";"TAB2",#N/A,TRUE,"GENERAL";"TAB3",#N/A,TRUE,"GENERAL";"TAB4",#N/A,TRUE,"GENERAL";"TAB5",#N/A,TRUE,"GENERAL"}</definedName>
    <definedName name="gerg" localSheetId="3" hidden="1">{"TAB1",#N/A,TRUE,"GENERAL";"TAB2",#N/A,TRUE,"GENERAL";"TAB3",#N/A,TRUE,"GENERAL";"TAB4",#N/A,TRUE,"GENERAL";"TAB5",#N/A,TRUE,"GENERAL"}</definedName>
    <definedName name="gerg" hidden="1">{"TAB1",#N/A,TRUE,"GENERAL";"TAB2",#N/A,TRUE,"GENERAL";"TAB3",#N/A,TRUE,"GENERAL";"TAB4",#N/A,TRUE,"GENERAL";"TAB5",#N/A,TRUE,"GENERAL"}</definedName>
    <definedName name="gerg54" localSheetId="1" hidden="1">{"via1",#N/A,TRUE,"general";"via2",#N/A,TRUE,"general";"via3",#N/A,TRUE,"general"}</definedName>
    <definedName name="gerg54" localSheetId="2" hidden="1">{"via1",#N/A,TRUE,"general";"via2",#N/A,TRUE,"general";"via3",#N/A,TRUE,"general"}</definedName>
    <definedName name="gerg54" localSheetId="3" hidden="1">{"via1",#N/A,TRUE,"general";"via2",#N/A,TRUE,"general";"via3",#N/A,TRUE,"general"}</definedName>
    <definedName name="gerg54" hidden="1">{"via1",#N/A,TRUE,"general";"via2",#N/A,TRUE,"general";"via3",#N/A,TRUE,"general"}</definedName>
    <definedName name="gergew" localSheetId="1" hidden="1">{"TAB1",#N/A,TRUE,"GENERAL";"TAB2",#N/A,TRUE,"GENERAL";"TAB3",#N/A,TRUE,"GENERAL";"TAB4",#N/A,TRUE,"GENERAL";"TAB5",#N/A,TRUE,"GENERAL"}</definedName>
    <definedName name="gergew" localSheetId="2" hidden="1">{"TAB1",#N/A,TRUE,"GENERAL";"TAB2",#N/A,TRUE,"GENERAL";"TAB3",#N/A,TRUE,"GENERAL";"TAB4",#N/A,TRUE,"GENERAL";"TAB5",#N/A,TRUE,"GENERAL"}</definedName>
    <definedName name="gergew" localSheetId="3" hidden="1">{"TAB1",#N/A,TRUE,"GENERAL";"TAB2",#N/A,TRUE,"GENERAL";"TAB3",#N/A,TRUE,"GENERAL";"TAB4",#N/A,TRUE,"GENERAL";"TAB5",#N/A,TRUE,"GENERAL"}</definedName>
    <definedName name="gergew" hidden="1">{"TAB1",#N/A,TRUE,"GENERAL";"TAB2",#N/A,TRUE,"GENERAL";"TAB3",#N/A,TRUE,"GENERAL";"TAB4",#N/A,TRUE,"GENERAL";"TAB5",#N/A,TRUE,"GENERAL"}</definedName>
    <definedName name="gergw" localSheetId="1" hidden="1">{"TAB1",#N/A,TRUE,"GENERAL";"TAB2",#N/A,TRUE,"GENERAL";"TAB3",#N/A,TRUE,"GENERAL";"TAB4",#N/A,TRUE,"GENERAL";"TAB5",#N/A,TRUE,"GENERAL"}</definedName>
    <definedName name="gergw" localSheetId="2" hidden="1">{"TAB1",#N/A,TRUE,"GENERAL";"TAB2",#N/A,TRUE,"GENERAL";"TAB3",#N/A,TRUE,"GENERAL";"TAB4",#N/A,TRUE,"GENERAL";"TAB5",#N/A,TRUE,"GENERAL"}</definedName>
    <definedName name="gergw" localSheetId="3" hidden="1">{"TAB1",#N/A,TRUE,"GENERAL";"TAB2",#N/A,TRUE,"GENERAL";"TAB3",#N/A,TRUE,"GENERAL";"TAB4",#N/A,TRUE,"GENERAL";"TAB5",#N/A,TRUE,"GENERAL"}</definedName>
    <definedName name="gergw" hidden="1">{"TAB1",#N/A,TRUE,"GENERAL";"TAB2",#N/A,TRUE,"GENERAL";"TAB3",#N/A,TRUE,"GENERAL";"TAB4",#N/A,TRUE,"GENERAL";"TAB5",#N/A,TRUE,"GENERAL"}</definedName>
    <definedName name="gestion">'[19]Indicadores Gestión'!$B$2:$B$403</definedName>
    <definedName name="gf" localSheetId="1">#REF!</definedName>
    <definedName name="gf" localSheetId="3">#REF!</definedName>
    <definedName name="gf">#REF!</definedName>
    <definedName name="gfd" localSheetId="1" hidden="1">{"TAB1",#N/A,TRUE,"GENERAL";"TAB2",#N/A,TRUE,"GENERAL";"TAB3",#N/A,TRUE,"GENERAL";"TAB4",#N/A,TRUE,"GENERAL";"TAB5",#N/A,TRUE,"GENERAL"}</definedName>
    <definedName name="gfd" localSheetId="2" hidden="1">{"TAB1",#N/A,TRUE,"GENERAL";"TAB2",#N/A,TRUE,"GENERAL";"TAB3",#N/A,TRUE,"GENERAL";"TAB4",#N/A,TRUE,"GENERAL";"TAB5",#N/A,TRUE,"GENERAL"}</definedName>
    <definedName name="gfd" localSheetId="3" hidden="1">{"TAB1",#N/A,TRUE,"GENERAL";"TAB2",#N/A,TRUE,"GENERAL";"TAB3",#N/A,TRUE,"GENERAL";"TAB4",#N/A,TRUE,"GENERAL";"TAB5",#N/A,TRUE,"GENERAL"}</definedName>
    <definedName name="gfd" hidden="1">{"TAB1",#N/A,TRUE,"GENERAL";"TAB2",#N/A,TRUE,"GENERAL";"TAB3",#N/A,TRUE,"GENERAL";"TAB4",#N/A,TRUE,"GENERAL";"TAB5",#N/A,TRUE,"GENERAL"}</definedName>
    <definedName name="gfdg" localSheetId="1" hidden="1">{"via1",#N/A,TRUE,"general";"via2",#N/A,TRUE,"general";"via3",#N/A,TRUE,"general"}</definedName>
    <definedName name="gfdg" localSheetId="2" hidden="1">{"via1",#N/A,TRUE,"general";"via2",#N/A,TRUE,"general";"via3",#N/A,TRUE,"general"}</definedName>
    <definedName name="gfdg" localSheetId="3" hidden="1">{"via1",#N/A,TRUE,"general";"via2",#N/A,TRUE,"general";"via3",#N/A,TRUE,"general"}</definedName>
    <definedName name="gfdg" hidden="1">{"via1",#N/A,TRUE,"general";"via2",#N/A,TRUE,"general";"via3",#N/A,TRUE,"general"}</definedName>
    <definedName name="gfgfgr" localSheetId="1" hidden="1">{"via1",#N/A,TRUE,"general";"via2",#N/A,TRUE,"general";"via3",#N/A,TRUE,"general"}</definedName>
    <definedName name="gfgfgr" localSheetId="2" hidden="1">{"via1",#N/A,TRUE,"general";"via2",#N/A,TRUE,"general";"via3",#N/A,TRUE,"general"}</definedName>
    <definedName name="gfgfgr" localSheetId="3" hidden="1">{"via1",#N/A,TRUE,"general";"via2",#N/A,TRUE,"general";"via3",#N/A,TRUE,"general"}</definedName>
    <definedName name="gfgfgr" hidden="1">{"via1",#N/A,TRUE,"general";"via2",#N/A,TRUE,"general";"via3",#N/A,TRUE,"general"}</definedName>
    <definedName name="gfhf" localSheetId="1" hidden="1">{"via1",#N/A,TRUE,"general";"via2",#N/A,TRUE,"general";"via3",#N/A,TRUE,"general"}</definedName>
    <definedName name="gfhf" localSheetId="2" hidden="1">{"via1",#N/A,TRUE,"general";"via2",#N/A,TRUE,"general";"via3",#N/A,TRUE,"general"}</definedName>
    <definedName name="gfhf" localSheetId="3" hidden="1">{"via1",#N/A,TRUE,"general";"via2",#N/A,TRUE,"general";"via3",#N/A,TRUE,"general"}</definedName>
    <definedName name="gfhf" hidden="1">{"via1",#N/A,TRUE,"general";"via2",#N/A,TRUE,"general";"via3",#N/A,TRUE,"general"}</definedName>
    <definedName name="gfhfdh" localSheetId="1" hidden="1">{"TAB1",#N/A,TRUE,"GENERAL";"TAB2",#N/A,TRUE,"GENERAL";"TAB3",#N/A,TRUE,"GENERAL";"TAB4",#N/A,TRUE,"GENERAL";"TAB5",#N/A,TRUE,"GENERAL"}</definedName>
    <definedName name="gfhfdh" localSheetId="2" hidden="1">{"TAB1",#N/A,TRUE,"GENERAL";"TAB2",#N/A,TRUE,"GENERAL";"TAB3",#N/A,TRUE,"GENERAL";"TAB4",#N/A,TRUE,"GENERAL";"TAB5",#N/A,TRUE,"GENERAL"}</definedName>
    <definedName name="gfhfdh" localSheetId="3" hidden="1">{"TAB1",#N/A,TRUE,"GENERAL";"TAB2",#N/A,TRUE,"GENERAL";"TAB3",#N/A,TRUE,"GENERAL";"TAB4",#N/A,TRUE,"GENERAL";"TAB5",#N/A,TRUE,"GENERAL"}</definedName>
    <definedName name="gfhfdh" hidden="1">{"TAB1",#N/A,TRUE,"GENERAL";"TAB2",#N/A,TRUE,"GENERAL";"TAB3",#N/A,TRUE,"GENERAL";"TAB4",#N/A,TRUE,"GENERAL";"TAB5",#N/A,TRUE,"GENERAL"}</definedName>
    <definedName name="gfhgfh" localSheetId="1" hidden="1">{"TAB1",#N/A,TRUE,"GENERAL";"TAB2",#N/A,TRUE,"GENERAL";"TAB3",#N/A,TRUE,"GENERAL";"TAB4",#N/A,TRUE,"GENERAL";"TAB5",#N/A,TRUE,"GENERAL"}</definedName>
    <definedName name="gfhgfh" localSheetId="2" hidden="1">{"TAB1",#N/A,TRUE,"GENERAL";"TAB2",#N/A,TRUE,"GENERAL";"TAB3",#N/A,TRUE,"GENERAL";"TAB4",#N/A,TRUE,"GENERAL";"TAB5",#N/A,TRUE,"GENERAL"}</definedName>
    <definedName name="gfhgfh" localSheetId="3" hidden="1">{"TAB1",#N/A,TRUE,"GENERAL";"TAB2",#N/A,TRUE,"GENERAL";"TAB3",#N/A,TRUE,"GENERAL";"TAB4",#N/A,TRUE,"GENERAL";"TAB5",#N/A,TRUE,"GENERAL"}</definedName>
    <definedName name="gfhgfh" hidden="1">{"TAB1",#N/A,TRUE,"GENERAL";"TAB2",#N/A,TRUE,"GENERAL";"TAB3",#N/A,TRUE,"GENERAL";"TAB4",#N/A,TRUE,"GENERAL";"TAB5",#N/A,TRUE,"GENERAL"}</definedName>
    <definedName name="GFJHGJ" localSheetId="1" hidden="1">{"TAB1",#N/A,TRUE,"GENERAL";"TAB2",#N/A,TRUE,"GENERAL";"TAB3",#N/A,TRUE,"GENERAL";"TAB4",#N/A,TRUE,"GENERAL";"TAB5",#N/A,TRUE,"GENERAL"}</definedName>
    <definedName name="GFJHGJ" localSheetId="2" hidden="1">{"TAB1",#N/A,TRUE,"GENERAL";"TAB2",#N/A,TRUE,"GENERAL";"TAB3",#N/A,TRUE,"GENERAL";"TAB4",#N/A,TRUE,"GENERAL";"TAB5",#N/A,TRUE,"GENERAL"}</definedName>
    <definedName name="GFJHGJ" localSheetId="3" hidden="1">{"TAB1",#N/A,TRUE,"GENERAL";"TAB2",#N/A,TRUE,"GENERAL";"TAB3",#N/A,TRUE,"GENERAL";"TAB4",#N/A,TRUE,"GENERAL";"TAB5",#N/A,TRUE,"GENERAL"}</definedName>
    <definedName name="GFJHGJ" hidden="1">{"TAB1",#N/A,TRUE,"GENERAL";"TAB2",#N/A,TRUE,"GENERAL";"TAB3",#N/A,TRUE,"GENERAL";"TAB4",#N/A,TRUE,"GENERAL";"TAB5",#N/A,TRUE,"GENERAL"}</definedName>
    <definedName name="gfjjh" localSheetId="1" hidden="1">{"via1",#N/A,TRUE,"general";"via2",#N/A,TRUE,"general";"via3",#N/A,TRUE,"general"}</definedName>
    <definedName name="gfjjh" localSheetId="2" hidden="1">{"via1",#N/A,TRUE,"general";"via2",#N/A,TRUE,"general";"via3",#N/A,TRUE,"general"}</definedName>
    <definedName name="gfjjh" localSheetId="3" hidden="1">{"via1",#N/A,TRUE,"general";"via2",#N/A,TRUE,"general";"via3",#N/A,TRUE,"general"}</definedName>
    <definedName name="gfjjh" hidden="1">{"via1",#N/A,TRUE,"general";"via2",#N/A,TRUE,"general";"via3",#N/A,TRUE,"general"}</definedName>
    <definedName name="gft" localSheetId="1">#REF!</definedName>
    <definedName name="gft" localSheetId="2">#REF!</definedName>
    <definedName name="gft" localSheetId="3">#REF!</definedName>
    <definedName name="gft">#REF!</definedName>
    <definedName name="gfutyj6" localSheetId="1" hidden="1">{"via1",#N/A,TRUE,"general";"via2",#N/A,TRUE,"general";"via3",#N/A,TRUE,"general"}</definedName>
    <definedName name="gfutyj6" localSheetId="2" hidden="1">{"via1",#N/A,TRUE,"general";"via2",#N/A,TRUE,"general";"via3",#N/A,TRUE,"general"}</definedName>
    <definedName name="gfutyj6" localSheetId="3" hidden="1">{"via1",#N/A,TRUE,"general";"via2",#N/A,TRUE,"general";"via3",#N/A,TRUE,"general"}</definedName>
    <definedName name="gfutyj6" hidden="1">{"via1",#N/A,TRUE,"general";"via2",#N/A,TRUE,"general";"via3",#N/A,TRUE,"general"}</definedName>
    <definedName name="gg" localSheetId="1">#REF!</definedName>
    <definedName name="gg" localSheetId="2">#REF!</definedName>
    <definedName name="gg" localSheetId="3">#REF!</definedName>
    <definedName name="gg">#REF!</definedName>
    <definedName name="ggdr" localSheetId="1" hidden="1">{"via1",#N/A,TRUE,"general";"via2",#N/A,TRUE,"general";"via3",#N/A,TRUE,"general"}</definedName>
    <definedName name="ggdr" localSheetId="2" hidden="1">{"via1",#N/A,TRUE,"general";"via2",#N/A,TRUE,"general";"via3",#N/A,TRUE,"general"}</definedName>
    <definedName name="ggdr" localSheetId="3" hidden="1">{"via1",#N/A,TRUE,"general";"via2",#N/A,TRUE,"general";"via3",#N/A,TRUE,"general"}</definedName>
    <definedName name="ggdr" hidden="1">{"via1",#N/A,TRUE,"general";"via2",#N/A,TRUE,"general";"via3",#N/A,TRUE,"general"}</definedName>
    <definedName name="ggerg" localSheetId="1" hidden="1">{"TAB1",#N/A,TRUE,"GENERAL";"TAB2",#N/A,TRUE,"GENERAL";"TAB3",#N/A,TRUE,"GENERAL";"TAB4",#N/A,TRUE,"GENERAL";"TAB5",#N/A,TRUE,"GENERAL"}</definedName>
    <definedName name="ggerg" localSheetId="2" hidden="1">{"TAB1",#N/A,TRUE,"GENERAL";"TAB2",#N/A,TRUE,"GENERAL";"TAB3",#N/A,TRUE,"GENERAL";"TAB4",#N/A,TRUE,"GENERAL";"TAB5",#N/A,TRUE,"GENERAL"}</definedName>
    <definedName name="ggerg" localSheetId="3" hidden="1">{"TAB1",#N/A,TRUE,"GENERAL";"TAB2",#N/A,TRUE,"GENERAL";"TAB3",#N/A,TRUE,"GENERAL";"TAB4",#N/A,TRUE,"GENERAL";"TAB5",#N/A,TRUE,"GENERAL"}</definedName>
    <definedName name="ggerg" hidden="1">{"TAB1",#N/A,TRUE,"GENERAL";"TAB2",#N/A,TRUE,"GENERAL";"TAB3",#N/A,TRUE,"GENERAL";"TAB4",#N/A,TRUE,"GENERAL";"TAB5",#N/A,TRUE,"GENERAL"}</definedName>
    <definedName name="ggfg" localSheetId="1">#REF!</definedName>
    <definedName name="ggfg" localSheetId="2">#REF!</definedName>
    <definedName name="ggfg" localSheetId="3">#REF!</definedName>
    <definedName name="ggfg">#REF!</definedName>
    <definedName name="GGG">#N/A</definedName>
    <definedName name="gggb" localSheetId="1" hidden="1">{"TAB1",#N/A,TRUE,"GENERAL";"TAB2",#N/A,TRUE,"GENERAL";"TAB3",#N/A,TRUE,"GENERAL";"TAB4",#N/A,TRUE,"GENERAL";"TAB5",#N/A,TRUE,"GENERAL"}</definedName>
    <definedName name="gggb" localSheetId="2" hidden="1">{"TAB1",#N/A,TRUE,"GENERAL";"TAB2",#N/A,TRUE,"GENERAL";"TAB3",#N/A,TRUE,"GENERAL";"TAB4",#N/A,TRUE,"GENERAL";"TAB5",#N/A,TRUE,"GENERAL"}</definedName>
    <definedName name="gggb" localSheetId="3" hidden="1">{"TAB1",#N/A,TRUE,"GENERAL";"TAB2",#N/A,TRUE,"GENERAL";"TAB3",#N/A,TRUE,"GENERAL";"TAB4",#N/A,TRUE,"GENERAL";"TAB5",#N/A,TRUE,"GENERAL"}</definedName>
    <definedName name="gggb" hidden="1">{"TAB1",#N/A,TRUE,"GENERAL";"TAB2",#N/A,TRUE,"GENERAL";"TAB3",#N/A,TRUE,"GENERAL";"TAB4",#N/A,TRUE,"GENERAL";"TAB5",#N/A,TRUE,"GENERAL"}</definedName>
    <definedName name="gggg" localSheetId="1" hidden="1">{"via1",#N/A,TRUE,"general";"via2",#N/A,TRUE,"general";"via3",#N/A,TRUE,"general"}</definedName>
    <definedName name="gggg" localSheetId="2" hidden="1">{"via1",#N/A,TRUE,"general";"via2",#N/A,TRUE,"general";"via3",#N/A,TRUE,"general"}</definedName>
    <definedName name="gggg" localSheetId="3" hidden="1">{"via1",#N/A,TRUE,"general";"via2",#N/A,TRUE,"general";"via3",#N/A,TRUE,"general"}</definedName>
    <definedName name="gggg" hidden="1">{"via1",#N/A,TRUE,"general";"via2",#N/A,TRUE,"general";"via3",#N/A,TRUE,"general"}</definedName>
    <definedName name="ggggd" localSheetId="1" hidden="1">{"TAB1",#N/A,TRUE,"GENERAL";"TAB2",#N/A,TRUE,"GENERAL";"TAB3",#N/A,TRUE,"GENERAL";"TAB4",#N/A,TRUE,"GENERAL";"TAB5",#N/A,TRUE,"GENERAL"}</definedName>
    <definedName name="ggggd" localSheetId="2" hidden="1">{"TAB1",#N/A,TRUE,"GENERAL";"TAB2",#N/A,TRUE,"GENERAL";"TAB3",#N/A,TRUE,"GENERAL";"TAB4",#N/A,TRUE,"GENERAL";"TAB5",#N/A,TRUE,"GENERAL"}</definedName>
    <definedName name="ggggd" localSheetId="3" hidden="1">{"TAB1",#N/A,TRUE,"GENERAL";"TAB2",#N/A,TRUE,"GENERAL";"TAB3",#N/A,TRUE,"GENERAL";"TAB4",#N/A,TRUE,"GENERAL";"TAB5",#N/A,TRUE,"GENERAL"}</definedName>
    <definedName name="ggggd" hidden="1">{"TAB1",#N/A,TRUE,"GENERAL";"TAB2",#N/A,TRUE,"GENERAL";"TAB3",#N/A,TRUE,"GENERAL";"TAB4",#N/A,TRUE,"GENERAL";"TAB5",#N/A,TRUE,"GENERAL"}</definedName>
    <definedName name="gggggt" localSheetId="1" hidden="1">{"via1",#N/A,TRUE,"general";"via2",#N/A,TRUE,"general";"via3",#N/A,TRUE,"general"}</definedName>
    <definedName name="gggggt" localSheetId="2" hidden="1">{"via1",#N/A,TRUE,"general";"via2",#N/A,TRUE,"general";"via3",#N/A,TRUE,"general"}</definedName>
    <definedName name="gggggt" localSheetId="3" hidden="1">{"via1",#N/A,TRUE,"general";"via2",#N/A,TRUE,"general";"via3",#N/A,TRUE,"general"}</definedName>
    <definedName name="gggggt" hidden="1">{"via1",#N/A,TRUE,"general";"via2",#N/A,TRUE,"general";"via3",#N/A,TRUE,"general"}</definedName>
    <definedName name="gggghn" localSheetId="1" hidden="1">{"TAB1",#N/A,TRUE,"GENERAL";"TAB2",#N/A,TRUE,"GENERAL";"TAB3",#N/A,TRUE,"GENERAL";"TAB4",#N/A,TRUE,"GENERAL";"TAB5",#N/A,TRUE,"GENERAL"}</definedName>
    <definedName name="gggghn" localSheetId="2" hidden="1">{"TAB1",#N/A,TRUE,"GENERAL";"TAB2",#N/A,TRUE,"GENERAL";"TAB3",#N/A,TRUE,"GENERAL";"TAB4",#N/A,TRUE,"GENERAL";"TAB5",#N/A,TRUE,"GENERAL"}</definedName>
    <definedName name="gggghn" localSheetId="3" hidden="1">{"TAB1",#N/A,TRUE,"GENERAL";"TAB2",#N/A,TRUE,"GENERAL";"TAB3",#N/A,TRUE,"GENERAL";"TAB4",#N/A,TRUE,"GENERAL";"TAB5",#N/A,TRUE,"GENERAL"}</definedName>
    <definedName name="gggghn" hidden="1">{"TAB1",#N/A,TRUE,"GENERAL";"TAB2",#N/A,TRUE,"GENERAL";"TAB3",#N/A,TRUE,"GENERAL";"TAB4",#N/A,TRUE,"GENERAL";"TAB5",#N/A,TRUE,"GENERAL"}</definedName>
    <definedName name="ggggt" localSheetId="1" hidden="1">{"TAB1",#N/A,TRUE,"GENERAL";"TAB2",#N/A,TRUE,"GENERAL";"TAB3",#N/A,TRUE,"GENERAL";"TAB4",#N/A,TRUE,"GENERAL";"TAB5",#N/A,TRUE,"GENERAL"}</definedName>
    <definedName name="ggggt" localSheetId="2" hidden="1">{"TAB1",#N/A,TRUE,"GENERAL";"TAB2",#N/A,TRUE,"GENERAL";"TAB3",#N/A,TRUE,"GENERAL";"TAB4",#N/A,TRUE,"GENERAL";"TAB5",#N/A,TRUE,"GENERAL"}</definedName>
    <definedName name="ggggt" localSheetId="3" hidden="1">{"TAB1",#N/A,TRUE,"GENERAL";"TAB2",#N/A,TRUE,"GENERAL";"TAB3",#N/A,TRUE,"GENERAL";"TAB4",#N/A,TRUE,"GENERAL";"TAB5",#N/A,TRUE,"GENERAL"}</definedName>
    <definedName name="ggggt" hidden="1">{"TAB1",#N/A,TRUE,"GENERAL";"TAB2",#N/A,TRUE,"GENERAL";"TAB3",#N/A,TRUE,"GENERAL";"TAB4",#N/A,TRUE,"GENERAL";"TAB5",#N/A,TRUE,"GENERAL"}</definedName>
    <definedName name="ggggy" localSheetId="1" hidden="1">{"TAB1",#N/A,TRUE,"GENERAL";"TAB2",#N/A,TRUE,"GENERAL";"TAB3",#N/A,TRUE,"GENERAL";"TAB4",#N/A,TRUE,"GENERAL";"TAB5",#N/A,TRUE,"GENERAL"}</definedName>
    <definedName name="ggggy" localSheetId="2" hidden="1">{"TAB1",#N/A,TRUE,"GENERAL";"TAB2",#N/A,TRUE,"GENERAL";"TAB3",#N/A,TRUE,"GENERAL";"TAB4",#N/A,TRUE,"GENERAL";"TAB5",#N/A,TRUE,"GENERAL"}</definedName>
    <definedName name="ggggy" localSheetId="3" hidden="1">{"TAB1",#N/A,TRUE,"GENERAL";"TAB2",#N/A,TRUE,"GENERAL";"TAB3",#N/A,TRUE,"GENERAL";"TAB4",#N/A,TRUE,"GENERAL";"TAB5",#N/A,TRUE,"GENERAL"}</definedName>
    <definedName name="ggggy" hidden="1">{"TAB1",#N/A,TRUE,"GENERAL";"TAB2",#N/A,TRUE,"GENERAL";"TAB3",#N/A,TRUE,"GENERAL";"TAB4",#N/A,TRUE,"GENERAL";"TAB5",#N/A,TRUE,"GENERAL"}</definedName>
    <definedName name="gggtgd" localSheetId="1" hidden="1">{"via1",#N/A,TRUE,"general";"via2",#N/A,TRUE,"general";"via3",#N/A,TRUE,"general"}</definedName>
    <definedName name="gggtgd" localSheetId="2" hidden="1">{"via1",#N/A,TRUE,"general";"via2",#N/A,TRUE,"general";"via3",#N/A,TRUE,"general"}</definedName>
    <definedName name="gggtgd" localSheetId="3" hidden="1">{"via1",#N/A,TRUE,"general";"via2",#N/A,TRUE,"general";"via3",#N/A,TRUE,"general"}</definedName>
    <definedName name="gggtgd" hidden="1">{"via1",#N/A,TRUE,"general";"via2",#N/A,TRUE,"general";"via3",#N/A,TRUE,"general"}</definedName>
    <definedName name="ggtgt" localSheetId="1" hidden="1">{"via1",#N/A,TRUE,"general";"via2",#N/A,TRUE,"general";"via3",#N/A,TRUE,"general"}</definedName>
    <definedName name="ggtgt" localSheetId="2" hidden="1">{"via1",#N/A,TRUE,"general";"via2",#N/A,TRUE,"general";"via3",#N/A,TRUE,"general"}</definedName>
    <definedName name="ggtgt" localSheetId="3" hidden="1">{"via1",#N/A,TRUE,"general";"via2",#N/A,TRUE,"general";"via3",#N/A,TRUE,"general"}</definedName>
    <definedName name="ggtgt" hidden="1">{"via1",#N/A,TRUE,"general";"via2",#N/A,TRUE,"general";"via3",#N/A,TRUE,"general"}</definedName>
    <definedName name="gh" localSheetId="1">#REF!</definedName>
    <definedName name="gh" localSheetId="2">#REF!</definedName>
    <definedName name="gh" localSheetId="3">#REF!</definedName>
    <definedName name="gh">#REF!</definedName>
    <definedName name="ghdghuy" localSheetId="1" hidden="1">{"via1",#N/A,TRUE,"general";"via2",#N/A,TRUE,"general";"via3",#N/A,TRUE,"general"}</definedName>
    <definedName name="ghdghuy" localSheetId="2" hidden="1">{"via1",#N/A,TRUE,"general";"via2",#N/A,TRUE,"general";"via3",#N/A,TRUE,"general"}</definedName>
    <definedName name="ghdghuy" localSheetId="3" hidden="1">{"via1",#N/A,TRUE,"general";"via2",#N/A,TRUE,"general";"via3",#N/A,TRUE,"general"}</definedName>
    <definedName name="ghdghuy" hidden="1">{"via1",#N/A,TRUE,"general";"via2",#N/A,TRUE,"general";"via3",#N/A,TRUE,"general"}</definedName>
    <definedName name="GHDP" localSheetId="1" hidden="1">{"via1",#N/A,TRUE,"general";"via2",#N/A,TRUE,"general";"via3",#N/A,TRUE,"general"}</definedName>
    <definedName name="GHDP" localSheetId="2" hidden="1">{"via1",#N/A,TRUE,"general";"via2",#N/A,TRUE,"general";"via3",#N/A,TRUE,"general"}</definedName>
    <definedName name="GHDP" localSheetId="3" hidden="1">{"via1",#N/A,TRUE,"general";"via2",#N/A,TRUE,"general";"via3",#N/A,TRUE,"general"}</definedName>
    <definedName name="GHDP" hidden="1">{"via1",#N/A,TRUE,"general";"via2",#N/A,TRUE,"general";"via3",#N/A,TRUE,"general"}</definedName>
    <definedName name="ghfg" localSheetId="1" hidden="1">{"via1",#N/A,TRUE,"general";"via2",#N/A,TRUE,"general";"via3",#N/A,TRUE,"general"}</definedName>
    <definedName name="ghfg" localSheetId="2" hidden="1">{"via1",#N/A,TRUE,"general";"via2",#N/A,TRUE,"general";"via3",#N/A,TRUE,"general"}</definedName>
    <definedName name="ghfg" localSheetId="3" hidden="1">{"via1",#N/A,TRUE,"general";"via2",#N/A,TRUE,"general";"via3",#N/A,TRUE,"general"}</definedName>
    <definedName name="ghfg" hidden="1">{"via1",#N/A,TRUE,"general";"via2",#N/A,TRUE,"general";"via3",#N/A,TRUE,"general"}</definedName>
    <definedName name="ghjghj" localSheetId="1" hidden="1">{"TAB1",#N/A,TRUE,"GENERAL";"TAB2",#N/A,TRUE,"GENERAL";"TAB3",#N/A,TRUE,"GENERAL";"TAB4",#N/A,TRUE,"GENERAL";"TAB5",#N/A,TRUE,"GENERAL"}</definedName>
    <definedName name="ghjghj" localSheetId="2" hidden="1">{"TAB1",#N/A,TRUE,"GENERAL";"TAB2",#N/A,TRUE,"GENERAL";"TAB3",#N/A,TRUE,"GENERAL";"TAB4",#N/A,TRUE,"GENERAL";"TAB5",#N/A,TRUE,"GENERAL"}</definedName>
    <definedName name="ghjghj" localSheetId="3" hidden="1">{"TAB1",#N/A,TRUE,"GENERAL";"TAB2",#N/A,TRUE,"GENERAL";"TAB3",#N/A,TRUE,"GENERAL";"TAB4",#N/A,TRUE,"GENERAL";"TAB5",#N/A,TRUE,"GENERAL"}</definedName>
    <definedName name="ghjghj" hidden="1">{"TAB1",#N/A,TRUE,"GENERAL";"TAB2",#N/A,TRUE,"GENERAL";"TAB3",#N/A,TRUE,"GENERAL";"TAB4",#N/A,TRUE,"GENERAL";"TAB5",#N/A,TRUE,"GENERAL"}</definedName>
    <definedName name="GHKJHK" localSheetId="1" hidden="1">{"TAB1",#N/A,TRUE,"GENERAL";"TAB2",#N/A,TRUE,"GENERAL";"TAB3",#N/A,TRUE,"GENERAL";"TAB4",#N/A,TRUE,"GENERAL";"TAB5",#N/A,TRUE,"GENERAL"}</definedName>
    <definedName name="GHKJHK" localSheetId="2" hidden="1">{"TAB1",#N/A,TRUE,"GENERAL";"TAB2",#N/A,TRUE,"GENERAL";"TAB3",#N/A,TRUE,"GENERAL";"TAB4",#N/A,TRUE,"GENERAL";"TAB5",#N/A,TRUE,"GENERAL"}</definedName>
    <definedName name="GHKJHK" localSheetId="3" hidden="1">{"TAB1",#N/A,TRUE,"GENERAL";"TAB2",#N/A,TRUE,"GENERAL";"TAB3",#N/A,TRUE,"GENERAL";"TAB4",#N/A,TRUE,"GENERAL";"TAB5",#N/A,TRUE,"GENERAL"}</definedName>
    <definedName name="GHKJHK" hidden="1">{"TAB1",#N/A,TRUE,"GENERAL";"TAB2",#N/A,TRUE,"GENERAL";"TAB3",#N/A,TRUE,"GENERAL";"TAB4",#N/A,TRUE,"GENERAL";"TAB5",#N/A,TRUE,"GENERAL"}</definedName>
    <definedName name="ghu" localSheetId="1">#REF!</definedName>
    <definedName name="ghu" localSheetId="2">#REF!</definedName>
    <definedName name="ghu" localSheetId="3">#REF!</definedName>
    <definedName name="ghu">#REF!</definedName>
    <definedName name="gj" localSheetId="1">#REF!</definedName>
    <definedName name="gj" localSheetId="3">#REF!</definedName>
    <definedName name="gj">#REF!</definedName>
    <definedName name="GJHVCB" localSheetId="1" hidden="1">{"TAB1",#N/A,TRUE,"GENERAL";"TAB2",#N/A,TRUE,"GENERAL";"TAB3",#N/A,TRUE,"GENERAL";"TAB4",#N/A,TRUE,"GENERAL";"TAB5",#N/A,TRUE,"GENERAL"}</definedName>
    <definedName name="GJHVCB" localSheetId="2" hidden="1">{"TAB1",#N/A,TRUE,"GENERAL";"TAB2",#N/A,TRUE,"GENERAL";"TAB3",#N/A,TRUE,"GENERAL";"TAB4",#N/A,TRUE,"GENERAL";"TAB5",#N/A,TRUE,"GENERAL"}</definedName>
    <definedName name="GJHVCB" localSheetId="3" hidden="1">{"TAB1",#N/A,TRUE,"GENERAL";"TAB2",#N/A,TRUE,"GENERAL";"TAB3",#N/A,TRUE,"GENERAL";"TAB4",#N/A,TRUE,"GENERAL";"TAB5",#N/A,TRUE,"GENERAL"}</definedName>
    <definedName name="GJHVCB" hidden="1">{"TAB1",#N/A,TRUE,"GENERAL";"TAB2",#N/A,TRUE,"GENERAL";"TAB3",#N/A,TRUE,"GENERAL";"TAB4",#N/A,TRUE,"GENERAL";"TAB5",#N/A,TRUE,"GENERAL"}</definedName>
    <definedName name="gk" localSheetId="1" hidden="1">{"via1",#N/A,TRUE,"general";"via2",#N/A,TRUE,"general";"via3",#N/A,TRUE,"general"}</definedName>
    <definedName name="gk" localSheetId="2" hidden="1">{"via1",#N/A,TRUE,"general";"via2",#N/A,TRUE,"general";"via3",#N/A,TRUE,"general"}</definedName>
    <definedName name="gk" localSheetId="3" hidden="1">{"via1",#N/A,TRUE,"general";"via2",#N/A,TRUE,"general";"via3",#N/A,TRUE,"general"}</definedName>
    <definedName name="gk" hidden="1">{"via1",#N/A,TRUE,"general";"via2",#N/A,TRUE,"general";"via3",#N/A,TRUE,"general"}</definedName>
    <definedName name="gl" localSheetId="1">#REF!</definedName>
    <definedName name="gl" localSheetId="2">#REF!</definedName>
    <definedName name="gl" localSheetId="3">#REF!</definedName>
    <definedName name="gl">#REF!</definedName>
    <definedName name="gmt" localSheetId="1">#REF!</definedName>
    <definedName name="gmt" localSheetId="3">#REF!</definedName>
    <definedName name="gmt">#REF!</definedName>
    <definedName name="gn" localSheetId="1">#REF!</definedName>
    <definedName name="gn" localSheetId="3">#REF!</definedName>
    <definedName name="gn">#REF!</definedName>
    <definedName name="gnm" localSheetId="1">#REF!</definedName>
    <definedName name="gnm" localSheetId="3">#REF!</definedName>
    <definedName name="gnm">#REF!</definedName>
    <definedName name="gñ" localSheetId="1">#REF!</definedName>
    <definedName name="gñ" localSheetId="3">#REF!</definedName>
    <definedName name="gñ">#REF!</definedName>
    <definedName name="gp" localSheetId="1">#REF!</definedName>
    <definedName name="gp" localSheetId="3">#REF!</definedName>
    <definedName name="gp">#REF!</definedName>
    <definedName name="GRAF1ANO" localSheetId="1" hidden="1">{"via1",#N/A,TRUE,"general";"via2",#N/A,TRUE,"general";"via3",#N/A,TRUE,"general"}</definedName>
    <definedName name="GRAF1ANO" localSheetId="2" hidden="1">{"via1",#N/A,TRUE,"general";"via2",#N/A,TRUE,"general";"via3",#N/A,TRUE,"general"}</definedName>
    <definedName name="GRAF1ANO" localSheetId="3" hidden="1">{"via1",#N/A,TRUE,"general";"via2",#N/A,TRUE,"general";"via3",#N/A,TRUE,"general"}</definedName>
    <definedName name="GRAF1ANO" hidden="1">{"via1",#N/A,TRUE,"general";"via2",#N/A,TRUE,"general";"via3",#N/A,TRUE,"general"}</definedName>
    <definedName name="GRAF1AÑO" localSheetId="1" hidden="1">{"TAB1",#N/A,TRUE,"GENERAL";"TAB2",#N/A,TRUE,"GENERAL";"TAB3",#N/A,TRUE,"GENERAL";"TAB4",#N/A,TRUE,"GENERAL";"TAB5",#N/A,TRUE,"GENERAL"}</definedName>
    <definedName name="GRAF1AÑO" localSheetId="2" hidden="1">{"TAB1",#N/A,TRUE,"GENERAL";"TAB2",#N/A,TRUE,"GENERAL";"TAB3",#N/A,TRUE,"GENERAL";"TAB4",#N/A,TRUE,"GENERAL";"TAB5",#N/A,TRUE,"GENERAL"}</definedName>
    <definedName name="GRAF1AÑO" localSheetId="3" hidden="1">{"TAB1",#N/A,TRUE,"GENERAL";"TAB2",#N/A,TRUE,"GENERAL";"TAB3",#N/A,TRUE,"GENERAL";"TAB4",#N/A,TRUE,"GENERAL";"TAB5",#N/A,TRUE,"GENERAL"}</definedName>
    <definedName name="GRAF1AÑO" hidden="1">{"TAB1",#N/A,TRUE,"GENERAL";"TAB2",#N/A,TRUE,"GENERAL";"TAB3",#N/A,TRUE,"GENERAL";"TAB4",#N/A,TRUE,"GENERAL";"TAB5",#N/A,TRUE,"GENERAL"}</definedName>
    <definedName name="GRAF2" localSheetId="1">#REF!</definedName>
    <definedName name="GRAF2" localSheetId="2">#REF!</definedName>
    <definedName name="GRAF2" localSheetId="3">#REF!</definedName>
    <definedName name="GRAF2">#REF!</definedName>
    <definedName name="GRAF3" localSheetId="1">#REF!</definedName>
    <definedName name="GRAF3" localSheetId="3">#REF!</definedName>
    <definedName name="GRAF3">#REF!</definedName>
    <definedName name="GRAN_TOTAL" localSheetId="1">#REF!</definedName>
    <definedName name="GRAN_TOTAL" localSheetId="3">#REF!</definedName>
    <definedName name="GRAN_TOTAL">#REF!</definedName>
    <definedName name="gregds" localSheetId="1" hidden="1">{"TAB1",#N/A,TRUE,"GENERAL";"TAB2",#N/A,TRUE,"GENERAL";"TAB3",#N/A,TRUE,"GENERAL";"TAB4",#N/A,TRUE,"GENERAL";"TAB5",#N/A,TRUE,"GENERAL"}</definedName>
    <definedName name="gregds" localSheetId="2" hidden="1">{"TAB1",#N/A,TRUE,"GENERAL";"TAB2",#N/A,TRUE,"GENERAL";"TAB3",#N/A,TRUE,"GENERAL";"TAB4",#N/A,TRUE,"GENERAL";"TAB5",#N/A,TRUE,"GENERAL"}</definedName>
    <definedName name="gregds" localSheetId="3" hidden="1">{"TAB1",#N/A,TRUE,"GENERAL";"TAB2",#N/A,TRUE,"GENERAL";"TAB3",#N/A,TRUE,"GENERAL";"TAB4",#N/A,TRUE,"GENERAL";"TAB5",#N/A,TRUE,"GENERAL"}</definedName>
    <definedName name="gregds" hidden="1">{"TAB1",#N/A,TRUE,"GENERAL";"TAB2",#N/A,TRUE,"GENERAL";"TAB3",#N/A,TRUE,"GENERAL";"TAB4",#N/A,TRUE,"GENERAL";"TAB5",#N/A,TRUE,"GENERAL"}</definedName>
    <definedName name="GREGEGEG" localSheetId="1">#REF!</definedName>
    <definedName name="GREGEGEG" localSheetId="2">#REF!</definedName>
    <definedName name="GREGEGEG" localSheetId="3">#REF!</definedName>
    <definedName name="GREGEGEG">#REF!</definedName>
    <definedName name="grehrtyh" localSheetId="1" hidden="1">{"TAB1",#N/A,TRUE,"GENERAL";"TAB2",#N/A,TRUE,"GENERAL";"TAB3",#N/A,TRUE,"GENERAL";"TAB4",#N/A,TRUE,"GENERAL";"TAB5",#N/A,TRUE,"GENERAL"}</definedName>
    <definedName name="grehrtyh" localSheetId="2" hidden="1">{"TAB1",#N/A,TRUE,"GENERAL";"TAB2",#N/A,TRUE,"GENERAL";"TAB3",#N/A,TRUE,"GENERAL";"TAB4",#N/A,TRUE,"GENERAL";"TAB5",#N/A,TRUE,"GENERAL"}</definedName>
    <definedName name="grehrtyh" localSheetId="3" hidden="1">{"TAB1",#N/A,TRUE,"GENERAL";"TAB2",#N/A,TRUE,"GENERAL";"TAB3",#N/A,TRUE,"GENERAL";"TAB4",#N/A,TRUE,"GENERAL";"TAB5",#N/A,TRUE,"GENERAL"}</definedName>
    <definedName name="grehrtyh" hidden="1">{"TAB1",#N/A,TRUE,"GENERAL";"TAB2",#N/A,TRUE,"GENERAL";"TAB3",#N/A,TRUE,"GENERAL";"TAB4",#N/A,TRUE,"GENERAL";"TAB5",#N/A,TRUE,"GENERAL"}</definedName>
    <definedName name="grggwero" localSheetId="1" hidden="1">{"via1",#N/A,TRUE,"general";"via2",#N/A,TRUE,"general";"via3",#N/A,TRUE,"general"}</definedName>
    <definedName name="grggwero" localSheetId="2" hidden="1">{"via1",#N/A,TRUE,"general";"via2",#N/A,TRUE,"general";"via3",#N/A,TRUE,"general"}</definedName>
    <definedName name="grggwero" localSheetId="3" hidden="1">{"via1",#N/A,TRUE,"general";"via2",#N/A,TRUE,"general";"via3",#N/A,TRUE,"general"}</definedName>
    <definedName name="grggwero" hidden="1">{"via1",#N/A,TRUE,"general";"via2",#N/A,TRUE,"general";"via3",#N/A,TRUE,"general"}</definedName>
    <definedName name="grl" localSheetId="1">#REF!</definedName>
    <definedName name="grl" localSheetId="2">#REF!</definedName>
    <definedName name="grl" localSheetId="3">#REF!</definedName>
    <definedName name="grl">#REF!</definedName>
    <definedName name="grtyerh" localSheetId="1" hidden="1">{"TAB1",#N/A,TRUE,"GENERAL";"TAB2",#N/A,TRUE,"GENERAL";"TAB3",#N/A,TRUE,"GENERAL";"TAB4",#N/A,TRUE,"GENERAL";"TAB5",#N/A,TRUE,"GENERAL"}</definedName>
    <definedName name="grtyerh" localSheetId="2" hidden="1">{"TAB1",#N/A,TRUE,"GENERAL";"TAB2",#N/A,TRUE,"GENERAL";"TAB3",#N/A,TRUE,"GENERAL";"TAB4",#N/A,TRUE,"GENERAL";"TAB5",#N/A,TRUE,"GENERAL"}</definedName>
    <definedName name="grtyerh" localSheetId="3" hidden="1">{"TAB1",#N/A,TRUE,"GENERAL";"TAB2",#N/A,TRUE,"GENERAL";"TAB3",#N/A,TRUE,"GENERAL";"TAB4",#N/A,TRUE,"GENERAL";"TAB5",#N/A,TRUE,"GENERAL"}</definedName>
    <definedName name="grtyerh" hidden="1">{"TAB1",#N/A,TRUE,"GENERAL";"TAB2",#N/A,TRUE,"GENERAL";"TAB3",#N/A,TRUE,"GENERAL";"TAB4",#N/A,TRUE,"GENERAL";"TAB5",#N/A,TRUE,"GENERAL"}</definedName>
    <definedName name="GSDG" localSheetId="1" hidden="1">{"TAB1",#N/A,TRUE,"GENERAL";"TAB2",#N/A,TRUE,"GENERAL";"TAB3",#N/A,TRUE,"GENERAL";"TAB4",#N/A,TRUE,"GENERAL";"TAB5",#N/A,TRUE,"GENERAL"}</definedName>
    <definedName name="GSDG" localSheetId="2" hidden="1">{"TAB1",#N/A,TRUE,"GENERAL";"TAB2",#N/A,TRUE,"GENERAL";"TAB3",#N/A,TRUE,"GENERAL";"TAB4",#N/A,TRUE,"GENERAL";"TAB5",#N/A,TRUE,"GENERAL"}</definedName>
    <definedName name="GSDG" localSheetId="3" hidden="1">{"TAB1",#N/A,TRUE,"GENERAL";"TAB2",#N/A,TRUE,"GENERAL";"TAB3",#N/A,TRUE,"GENERAL";"TAB4",#N/A,TRUE,"GENERAL";"TAB5",#N/A,TRUE,"GENERAL"}</definedName>
    <definedName name="GSDG" hidden="1">{"TAB1",#N/A,TRUE,"GENERAL";"TAB2",#N/A,TRUE,"GENERAL";"TAB3",#N/A,TRUE,"GENERAL";"TAB4",#N/A,TRUE,"GENERAL";"TAB5",#N/A,TRUE,"GENERAL"}</definedName>
    <definedName name="gsfsf" localSheetId="1" hidden="1">{"via1",#N/A,TRUE,"general";"via2",#N/A,TRUE,"general";"via3",#N/A,TRUE,"general"}</definedName>
    <definedName name="gsfsf" localSheetId="2" hidden="1">{"via1",#N/A,TRUE,"general";"via2",#N/A,TRUE,"general";"via3",#N/A,TRUE,"general"}</definedName>
    <definedName name="gsfsf" localSheetId="3" hidden="1">{"via1",#N/A,TRUE,"general";"via2",#N/A,TRUE,"general";"via3",#N/A,TRUE,"general"}</definedName>
    <definedName name="gsfsf" hidden="1">{"via1",#N/A,TRUE,"general";"via2",#N/A,TRUE,"general";"via3",#N/A,TRUE,"general"}</definedName>
    <definedName name="gte" localSheetId="1">#REF!</definedName>
    <definedName name="gte" localSheetId="2">#REF!</definedName>
    <definedName name="gte" localSheetId="3">#REF!</definedName>
    <definedName name="gte">#REF!</definedName>
    <definedName name="gtgt" localSheetId="1" hidden="1">{"via1",#N/A,TRUE,"general";"via2",#N/A,TRUE,"general";"via3",#N/A,TRUE,"general"}</definedName>
    <definedName name="gtgt" localSheetId="2" hidden="1">{"via1",#N/A,TRUE,"general";"via2",#N/A,TRUE,"general";"via3",#N/A,TRUE,"general"}</definedName>
    <definedName name="gtgt" localSheetId="3" hidden="1">{"via1",#N/A,TRUE,"general";"via2",#N/A,TRUE,"general";"via3",#N/A,TRUE,"general"}</definedName>
    <definedName name="gtgt" hidden="1">{"via1",#N/A,TRUE,"general";"via2",#N/A,TRUE,"general";"via3",#N/A,TRUE,"general"}</definedName>
    <definedName name="gtgtg" localSheetId="1" hidden="1">{"via1",#N/A,TRUE,"general";"via2",#N/A,TRUE,"general";"via3",#N/A,TRUE,"general"}</definedName>
    <definedName name="gtgtg" localSheetId="2" hidden="1">{"via1",#N/A,TRUE,"general";"via2",#N/A,TRUE,"general";"via3",#N/A,TRUE,"general"}</definedName>
    <definedName name="gtgtg" localSheetId="3" hidden="1">{"via1",#N/A,TRUE,"general";"via2",#N/A,TRUE,"general";"via3",#N/A,TRUE,"general"}</definedName>
    <definedName name="gtgtg" hidden="1">{"via1",#N/A,TRUE,"general";"via2",#N/A,TRUE,"general";"via3",#N/A,TRUE,"general"}</definedName>
    <definedName name="gtgtgff" localSheetId="1" hidden="1">{"via1",#N/A,TRUE,"general";"via2",#N/A,TRUE,"general";"via3",#N/A,TRUE,"general"}</definedName>
    <definedName name="gtgtgff" localSheetId="2" hidden="1">{"via1",#N/A,TRUE,"general";"via2",#N/A,TRUE,"general";"via3",#N/A,TRUE,"general"}</definedName>
    <definedName name="gtgtgff" localSheetId="3" hidden="1">{"via1",#N/A,TRUE,"general";"via2",#N/A,TRUE,"general";"via3",#N/A,TRUE,"general"}</definedName>
    <definedName name="gtgtgff" hidden="1">{"via1",#N/A,TRUE,"general";"via2",#N/A,TRUE,"general";"via3",#N/A,TRUE,"general"}</definedName>
    <definedName name="gtgtgyh" localSheetId="1" hidden="1">{"TAB1",#N/A,TRUE,"GENERAL";"TAB2",#N/A,TRUE,"GENERAL";"TAB3",#N/A,TRUE,"GENERAL";"TAB4",#N/A,TRUE,"GENERAL";"TAB5",#N/A,TRUE,"GENERAL"}</definedName>
    <definedName name="gtgtgyh" localSheetId="2" hidden="1">{"TAB1",#N/A,TRUE,"GENERAL";"TAB2",#N/A,TRUE,"GENERAL";"TAB3",#N/A,TRUE,"GENERAL";"TAB4",#N/A,TRUE,"GENERAL";"TAB5",#N/A,TRUE,"GENERAL"}</definedName>
    <definedName name="gtgtgyh" localSheetId="3" hidden="1">{"TAB1",#N/A,TRUE,"GENERAL";"TAB2",#N/A,TRUE,"GENERAL";"TAB3",#N/A,TRUE,"GENERAL";"TAB4",#N/A,TRUE,"GENERAL";"TAB5",#N/A,TRUE,"GENERAL"}</definedName>
    <definedName name="gtgtgyh" hidden="1">{"TAB1",#N/A,TRUE,"GENERAL";"TAB2",#N/A,TRUE,"GENERAL";"TAB3",#N/A,TRUE,"GENERAL";"TAB4",#N/A,TRUE,"GENERAL";"TAB5",#N/A,TRUE,"GENERAL"}</definedName>
    <definedName name="gtgth" localSheetId="1" hidden="1">{"TAB1",#N/A,TRUE,"GENERAL";"TAB2",#N/A,TRUE,"GENERAL";"TAB3",#N/A,TRUE,"GENERAL";"TAB4",#N/A,TRUE,"GENERAL";"TAB5",#N/A,TRUE,"GENERAL"}</definedName>
    <definedName name="gtgth" localSheetId="2" hidden="1">{"TAB1",#N/A,TRUE,"GENERAL";"TAB2",#N/A,TRUE,"GENERAL";"TAB3",#N/A,TRUE,"GENERAL";"TAB4",#N/A,TRUE,"GENERAL";"TAB5",#N/A,TRUE,"GENERAL"}</definedName>
    <definedName name="gtgth" localSheetId="3" hidden="1">{"TAB1",#N/A,TRUE,"GENERAL";"TAB2",#N/A,TRUE,"GENERAL";"TAB3",#N/A,TRUE,"GENERAL";"TAB4",#N/A,TRUE,"GENERAL";"TAB5",#N/A,TRUE,"GENERAL"}</definedName>
    <definedName name="gtgth" hidden="1">{"TAB1",#N/A,TRUE,"GENERAL";"TAB2",#N/A,TRUE,"GENERAL";"TAB3",#N/A,TRUE,"GENERAL";"TAB4",#N/A,TRUE,"GENERAL";"TAB5",#N/A,TRUE,"GENERAL"}</definedName>
    <definedName name="GTI" localSheetId="1">#REF!</definedName>
    <definedName name="GTI" localSheetId="2">#REF!</definedName>
    <definedName name="GTI" localSheetId="3">#REF!</definedName>
    <definedName name="GTI">#REF!</definedName>
    <definedName name="gy" localSheetId="1">#REF!</definedName>
    <definedName name="gy" localSheetId="3">#REF!</definedName>
    <definedName name="gy">#REF!</definedName>
    <definedName name="h9h" localSheetId="1" hidden="1">{"via1",#N/A,TRUE,"general";"via2",#N/A,TRUE,"general";"via3",#N/A,TRUE,"general"}</definedName>
    <definedName name="h9h" localSheetId="2" hidden="1">{"via1",#N/A,TRUE,"general";"via2",#N/A,TRUE,"general";"via3",#N/A,TRUE,"general"}</definedName>
    <definedName name="h9h" localSheetId="3" hidden="1">{"via1",#N/A,TRUE,"general";"via2",#N/A,TRUE,"general";"via3",#N/A,TRUE,"general"}</definedName>
    <definedName name="h9h" hidden="1">{"via1",#N/A,TRUE,"general";"via2",#N/A,TRUE,"general";"via3",#N/A,TRUE,"general"}</definedName>
    <definedName name="ha" localSheetId="1">#REF!</definedName>
    <definedName name="ha" localSheetId="2">#REF!</definedName>
    <definedName name="ha" localSheetId="3">#REF!</definedName>
    <definedName name="ha">#REF!</definedName>
    <definedName name="HACER">[6]CLAVES!$E$44</definedName>
    <definedName name="HACERS">[6]CLAVES!$G$44</definedName>
    <definedName name="hbfdhrw" localSheetId="1" hidden="1">{"TAB1",#N/A,TRUE,"GENERAL";"TAB2",#N/A,TRUE,"GENERAL";"TAB3",#N/A,TRUE,"GENERAL";"TAB4",#N/A,TRUE,"GENERAL";"TAB5",#N/A,TRUE,"GENERAL"}</definedName>
    <definedName name="hbfdhrw" localSheetId="2" hidden="1">{"TAB1",#N/A,TRUE,"GENERAL";"TAB2",#N/A,TRUE,"GENERAL";"TAB3",#N/A,TRUE,"GENERAL";"TAB4",#N/A,TRUE,"GENERAL";"TAB5",#N/A,TRUE,"GENERAL"}</definedName>
    <definedName name="hbfdhrw" localSheetId="3" hidden="1">{"TAB1",#N/A,TRUE,"GENERAL";"TAB2",#N/A,TRUE,"GENERAL";"TAB3",#N/A,TRUE,"GENERAL";"TAB4",#N/A,TRUE,"GENERAL";"TAB5",#N/A,TRUE,"GENERAL"}</definedName>
    <definedName name="hbfdhrw" hidden="1">{"TAB1",#N/A,TRUE,"GENERAL";"TAB2",#N/A,TRUE,"GENERAL";"TAB3",#N/A,TRUE,"GENERAL";"TAB4",#N/A,TRUE,"GENERAL";"TAB5",#N/A,TRUE,"GENERAL"}</definedName>
    <definedName name="hcmvbhnm" localSheetId="1">[8]PRE1!#REF!</definedName>
    <definedName name="hcmvbhnm" localSheetId="3">[8]PRE1!#REF!</definedName>
    <definedName name="hcmvbhnm">[8]PRE1!#REF!</definedName>
    <definedName name="hdfh" localSheetId="1" hidden="1">{"via1",#N/A,TRUE,"general";"via2",#N/A,TRUE,"general";"via3",#N/A,TRUE,"general"}</definedName>
    <definedName name="hdfh" localSheetId="2" hidden="1">{"via1",#N/A,TRUE,"general";"via2",#N/A,TRUE,"general";"via3",#N/A,TRUE,"general"}</definedName>
    <definedName name="hdfh" localSheetId="3" hidden="1">{"via1",#N/A,TRUE,"general";"via2",#N/A,TRUE,"general";"via3",#N/A,TRUE,"general"}</definedName>
    <definedName name="hdfh" hidden="1">{"via1",#N/A,TRUE,"general";"via2",#N/A,TRUE,"general";"via3",#N/A,TRUE,"general"}</definedName>
    <definedName name="hdfh4" localSheetId="1" hidden="1">{"TAB1",#N/A,TRUE,"GENERAL";"TAB2",#N/A,TRUE,"GENERAL";"TAB3",#N/A,TRUE,"GENERAL";"TAB4",#N/A,TRUE,"GENERAL";"TAB5",#N/A,TRUE,"GENERAL"}</definedName>
    <definedName name="hdfh4" localSheetId="2" hidden="1">{"TAB1",#N/A,TRUE,"GENERAL";"TAB2",#N/A,TRUE,"GENERAL";"TAB3",#N/A,TRUE,"GENERAL";"TAB4",#N/A,TRUE,"GENERAL";"TAB5",#N/A,TRUE,"GENERAL"}</definedName>
    <definedName name="hdfh4" localSheetId="3" hidden="1">{"TAB1",#N/A,TRUE,"GENERAL";"TAB2",#N/A,TRUE,"GENERAL";"TAB3",#N/A,TRUE,"GENERAL";"TAB4",#N/A,TRUE,"GENERAL";"TAB5",#N/A,TRUE,"GENERAL"}</definedName>
    <definedName name="hdfh4" hidden="1">{"TAB1",#N/A,TRUE,"GENERAL";"TAB2",#N/A,TRUE,"GENERAL";"TAB3",#N/A,TRUE,"GENERAL";"TAB4",#N/A,TRUE,"GENERAL";"TAB5",#N/A,TRUE,"GENERAL"}</definedName>
    <definedName name="hdfhwq" localSheetId="1" hidden="1">{"TAB1",#N/A,TRUE,"GENERAL";"TAB2",#N/A,TRUE,"GENERAL";"TAB3",#N/A,TRUE,"GENERAL";"TAB4",#N/A,TRUE,"GENERAL";"TAB5",#N/A,TRUE,"GENERAL"}</definedName>
    <definedName name="hdfhwq" localSheetId="2" hidden="1">{"TAB1",#N/A,TRUE,"GENERAL";"TAB2",#N/A,TRUE,"GENERAL";"TAB3",#N/A,TRUE,"GENERAL";"TAB4",#N/A,TRUE,"GENERAL";"TAB5",#N/A,TRUE,"GENERAL"}</definedName>
    <definedName name="hdfhwq" localSheetId="3" hidden="1">{"TAB1",#N/A,TRUE,"GENERAL";"TAB2",#N/A,TRUE,"GENERAL";"TAB3",#N/A,TRUE,"GENERAL";"TAB4",#N/A,TRUE,"GENERAL";"TAB5",#N/A,TRUE,"GENERAL"}</definedName>
    <definedName name="hdfhwq" hidden="1">{"TAB1",#N/A,TRUE,"GENERAL";"TAB2",#N/A,TRUE,"GENERAL";"TAB3",#N/A,TRUE,"GENERAL";"TAB4",#N/A,TRUE,"GENERAL";"TAB5",#N/A,TRUE,"GENERAL"}</definedName>
    <definedName name="hdgh" localSheetId="1" hidden="1">{"via1",#N/A,TRUE,"general";"via2",#N/A,TRUE,"general";"via3",#N/A,TRUE,"general"}</definedName>
    <definedName name="hdgh" localSheetId="2" hidden="1">{"via1",#N/A,TRUE,"general";"via2",#N/A,TRUE,"general";"via3",#N/A,TRUE,"general"}</definedName>
    <definedName name="hdgh" localSheetId="3" hidden="1">{"via1",#N/A,TRUE,"general";"via2",#N/A,TRUE,"general";"via3",#N/A,TRUE,"general"}</definedName>
    <definedName name="hdgh" hidden="1">{"via1",#N/A,TRUE,"general";"via2",#N/A,TRUE,"general";"via3",#N/A,TRUE,"general"}</definedName>
    <definedName name="hdhf" localSheetId="1" hidden="1">{"TAB1",#N/A,TRUE,"GENERAL";"TAB2",#N/A,TRUE,"GENERAL";"TAB3",#N/A,TRUE,"GENERAL";"TAB4",#N/A,TRUE,"GENERAL";"TAB5",#N/A,TRUE,"GENERAL"}</definedName>
    <definedName name="hdhf" localSheetId="2" hidden="1">{"TAB1",#N/A,TRUE,"GENERAL";"TAB2",#N/A,TRUE,"GENERAL";"TAB3",#N/A,TRUE,"GENERAL";"TAB4",#N/A,TRUE,"GENERAL";"TAB5",#N/A,TRUE,"GENERAL"}</definedName>
    <definedName name="hdhf" localSheetId="3" hidden="1">{"TAB1",#N/A,TRUE,"GENERAL";"TAB2",#N/A,TRUE,"GENERAL";"TAB3",#N/A,TRUE,"GENERAL";"TAB4",#N/A,TRUE,"GENERAL";"TAB5",#N/A,TRUE,"GENERAL"}</definedName>
    <definedName name="hdhf" hidden="1">{"TAB1",#N/A,TRUE,"GENERAL";"TAB2",#N/A,TRUE,"GENERAL";"TAB3",#N/A,TRUE,"GENERAL";"TAB4",#N/A,TRUE,"GENERAL";"TAB5",#N/A,TRUE,"GENERAL"}</definedName>
    <definedName name="hfgh" localSheetId="1" hidden="1">{"via1",#N/A,TRUE,"general";"via2",#N/A,TRUE,"general";"via3",#N/A,TRUE,"general"}</definedName>
    <definedName name="hfgh" localSheetId="2" hidden="1">{"via1",#N/A,TRUE,"general";"via2",#N/A,TRUE,"general";"via3",#N/A,TRUE,"general"}</definedName>
    <definedName name="hfgh" localSheetId="3" hidden="1">{"via1",#N/A,TRUE,"general";"via2",#N/A,TRUE,"general";"via3",#N/A,TRUE,"general"}</definedName>
    <definedName name="hfgh" hidden="1">{"via1",#N/A,TRUE,"general";"via2",#N/A,TRUE,"general";"via3",#N/A,TRUE,"general"}</definedName>
    <definedName name="hfh" localSheetId="1" hidden="1">{"TAB1",#N/A,TRUE,"GENERAL";"TAB2",#N/A,TRUE,"GENERAL";"TAB3",#N/A,TRUE,"GENERAL";"TAB4",#N/A,TRUE,"GENERAL";"TAB5",#N/A,TRUE,"GENERAL"}</definedName>
    <definedName name="hfh" localSheetId="2" hidden="1">{"TAB1",#N/A,TRUE,"GENERAL";"TAB2",#N/A,TRUE,"GENERAL";"TAB3",#N/A,TRUE,"GENERAL";"TAB4",#N/A,TRUE,"GENERAL";"TAB5",#N/A,TRUE,"GENERAL"}</definedName>
    <definedName name="hfh" localSheetId="3" hidden="1">{"TAB1",#N/A,TRUE,"GENERAL";"TAB2",#N/A,TRUE,"GENERAL";"TAB3",#N/A,TRUE,"GENERAL";"TAB4",#N/A,TRUE,"GENERAL";"TAB5",#N/A,TRUE,"GENERAL"}</definedName>
    <definedName name="hfh" hidden="1">{"TAB1",#N/A,TRUE,"GENERAL";"TAB2",#N/A,TRUE,"GENERAL";"TAB3",#N/A,TRUE,"GENERAL";"TAB4",#N/A,TRUE,"GENERAL";"TAB5",#N/A,TRUE,"GENERAL"}</definedName>
    <definedName name="hfhg" localSheetId="1" hidden="1">{"TAB1",#N/A,TRUE,"GENERAL";"TAB2",#N/A,TRUE,"GENERAL";"TAB3",#N/A,TRUE,"GENERAL";"TAB4",#N/A,TRUE,"GENERAL";"TAB5",#N/A,TRUE,"GENERAL"}</definedName>
    <definedName name="hfhg" localSheetId="2" hidden="1">{"TAB1",#N/A,TRUE,"GENERAL";"TAB2",#N/A,TRUE,"GENERAL";"TAB3",#N/A,TRUE,"GENERAL";"TAB4",#N/A,TRUE,"GENERAL";"TAB5",#N/A,TRUE,"GENERAL"}</definedName>
    <definedName name="hfhg" localSheetId="3" hidden="1">{"TAB1",#N/A,TRUE,"GENERAL";"TAB2",#N/A,TRUE,"GENERAL";"TAB3",#N/A,TRUE,"GENERAL";"TAB4",#N/A,TRUE,"GENERAL";"TAB5",#N/A,TRUE,"GENERAL"}</definedName>
    <definedName name="hfhg" hidden="1">{"TAB1",#N/A,TRUE,"GENERAL";"TAB2",#N/A,TRUE,"GENERAL";"TAB3",#N/A,TRUE,"GENERAL";"TAB4",#N/A,TRUE,"GENERAL";"TAB5",#N/A,TRUE,"GENERAL"}</definedName>
    <definedName name="hfthr" localSheetId="1" hidden="1">{"via1",#N/A,TRUE,"general";"via2",#N/A,TRUE,"general";"via3",#N/A,TRUE,"general"}</definedName>
    <definedName name="hfthr" localSheetId="2" hidden="1">{"via1",#N/A,TRUE,"general";"via2",#N/A,TRUE,"general";"via3",#N/A,TRUE,"general"}</definedName>
    <definedName name="hfthr" localSheetId="3" hidden="1">{"via1",#N/A,TRUE,"general";"via2",#N/A,TRUE,"general";"via3",#N/A,TRUE,"general"}</definedName>
    <definedName name="hfthr" hidden="1">{"via1",#N/A,TRUE,"general";"via2",#N/A,TRUE,"general";"via3",#N/A,TRUE,"general"}</definedName>
    <definedName name="hg" localSheetId="1" hidden="1">{"via1",#N/A,TRUE,"general";"via2",#N/A,TRUE,"general";"via3",#N/A,TRUE,"general"}</definedName>
    <definedName name="hg" localSheetId="2" hidden="1">{"via1",#N/A,TRUE,"general";"via2",#N/A,TRUE,"general";"via3",#N/A,TRUE,"general"}</definedName>
    <definedName name="hg" localSheetId="3" hidden="1">{"via1",#N/A,TRUE,"general";"via2",#N/A,TRUE,"general";"via3",#N/A,TRUE,"general"}</definedName>
    <definedName name="hg" hidden="1">{"via1",#N/A,TRUE,"general";"via2",#N/A,TRUE,"general";"via3",#N/A,TRUE,"general"}</definedName>
    <definedName name="HGFH" localSheetId="1" hidden="1">{"via1",#N/A,TRUE,"general";"via2",#N/A,TRUE,"general";"via3",#N/A,TRUE,"general"}</definedName>
    <definedName name="HGFH" localSheetId="2" hidden="1">{"via1",#N/A,TRUE,"general";"via2",#N/A,TRUE,"general";"via3",#N/A,TRUE,"general"}</definedName>
    <definedName name="HGFH" localSheetId="3" hidden="1">{"via1",#N/A,TRUE,"general";"via2",#N/A,TRUE,"general";"via3",#N/A,TRUE,"general"}</definedName>
    <definedName name="HGFH" hidden="1">{"via1",#N/A,TRUE,"general";"via2",#N/A,TRUE,"general";"via3",#N/A,TRUE,"general"}</definedName>
    <definedName name="hgfhty" localSheetId="1" hidden="1">{"via1",#N/A,TRUE,"general";"via2",#N/A,TRUE,"general";"via3",#N/A,TRUE,"general"}</definedName>
    <definedName name="hgfhty" localSheetId="2" hidden="1">{"via1",#N/A,TRUE,"general";"via2",#N/A,TRUE,"general";"via3",#N/A,TRUE,"general"}</definedName>
    <definedName name="hgfhty" localSheetId="3" hidden="1">{"via1",#N/A,TRUE,"general";"via2",#N/A,TRUE,"general";"via3",#N/A,TRUE,"general"}</definedName>
    <definedName name="hgfhty" hidden="1">{"via1",#N/A,TRUE,"general";"via2",#N/A,TRUE,"general";"via3",#N/A,TRUE,"general"}</definedName>
    <definedName name="HGHFH7" localSheetId="1" hidden="1">{"TAB1",#N/A,TRUE,"GENERAL";"TAB2",#N/A,TRUE,"GENERAL";"TAB3",#N/A,TRUE,"GENERAL";"TAB4",#N/A,TRUE,"GENERAL";"TAB5",#N/A,TRUE,"GENERAL"}</definedName>
    <definedName name="HGHFH7" localSheetId="2" hidden="1">{"TAB1",#N/A,TRUE,"GENERAL";"TAB2",#N/A,TRUE,"GENERAL";"TAB3",#N/A,TRUE,"GENERAL";"TAB4",#N/A,TRUE,"GENERAL";"TAB5",#N/A,TRUE,"GENERAL"}</definedName>
    <definedName name="HGHFH7" localSheetId="3" hidden="1">{"TAB1",#N/A,TRUE,"GENERAL";"TAB2",#N/A,TRUE,"GENERAL";"TAB3",#N/A,TRUE,"GENERAL";"TAB4",#N/A,TRUE,"GENERAL";"TAB5",#N/A,TRUE,"GENERAL"}</definedName>
    <definedName name="HGHFH7" hidden="1">{"TAB1",#N/A,TRUE,"GENERAL";"TAB2",#N/A,TRUE,"GENERAL";"TAB3",#N/A,TRUE,"GENERAL";"TAB4",#N/A,TRUE,"GENERAL";"TAB5",#N/A,TRUE,"GENERAL"}</definedName>
    <definedName name="hghhj" localSheetId="1" hidden="1">{"TAB1",#N/A,TRUE,"GENERAL";"TAB2",#N/A,TRUE,"GENERAL";"TAB3",#N/A,TRUE,"GENERAL";"TAB4",#N/A,TRUE,"GENERAL";"TAB5",#N/A,TRUE,"GENERAL"}</definedName>
    <definedName name="hghhj" localSheetId="2" hidden="1">{"TAB1",#N/A,TRUE,"GENERAL";"TAB2",#N/A,TRUE,"GENERAL";"TAB3",#N/A,TRUE,"GENERAL";"TAB4",#N/A,TRUE,"GENERAL";"TAB5",#N/A,TRUE,"GENERAL"}</definedName>
    <definedName name="hghhj" localSheetId="3" hidden="1">{"TAB1",#N/A,TRUE,"GENERAL";"TAB2",#N/A,TRUE,"GENERAL";"TAB3",#N/A,TRUE,"GENERAL";"TAB4",#N/A,TRUE,"GENERAL";"TAB5",#N/A,TRUE,"GENERAL"}</definedName>
    <definedName name="hghhj" hidden="1">{"TAB1",#N/A,TRUE,"GENERAL";"TAB2",#N/A,TRUE,"GENERAL";"TAB3",#N/A,TRUE,"GENERAL";"TAB4",#N/A,TRUE,"GENERAL";"TAB5",#N/A,TRUE,"GENERAL"}</definedName>
    <definedName name="hghydj" localSheetId="1" hidden="1">{"via1",#N/A,TRUE,"general";"via2",#N/A,TRUE,"general";"via3",#N/A,TRUE,"general"}</definedName>
    <definedName name="hghydj" localSheetId="2" hidden="1">{"via1",#N/A,TRUE,"general";"via2",#N/A,TRUE,"general";"via3",#N/A,TRUE,"general"}</definedName>
    <definedName name="hghydj" localSheetId="3" hidden="1">{"via1",#N/A,TRUE,"general";"via2",#N/A,TRUE,"general";"via3",#N/A,TRUE,"general"}</definedName>
    <definedName name="hghydj" hidden="1">{"via1",#N/A,TRUE,"general";"via2",#N/A,TRUE,"general";"via3",#N/A,TRUE,"general"}</definedName>
    <definedName name="hgjfjw" localSheetId="1" hidden="1">{"via1",#N/A,TRUE,"general";"via2",#N/A,TRUE,"general";"via3",#N/A,TRUE,"general"}</definedName>
    <definedName name="hgjfjw" localSheetId="2" hidden="1">{"via1",#N/A,TRUE,"general";"via2",#N/A,TRUE,"general";"via3",#N/A,TRUE,"general"}</definedName>
    <definedName name="hgjfjw" localSheetId="3" hidden="1">{"via1",#N/A,TRUE,"general";"via2",#N/A,TRUE,"general";"via3",#N/A,TRUE,"general"}</definedName>
    <definedName name="hgjfjw" hidden="1">{"via1",#N/A,TRUE,"general";"via2",#N/A,TRUE,"general";"via3",#N/A,TRUE,"general"}</definedName>
    <definedName name="HGJG" localSheetId="1" hidden="1">{"TAB1",#N/A,TRUE,"GENERAL";"TAB2",#N/A,TRUE,"GENERAL";"TAB3",#N/A,TRUE,"GENERAL";"TAB4",#N/A,TRUE,"GENERAL";"TAB5",#N/A,TRUE,"GENERAL"}</definedName>
    <definedName name="HGJG" localSheetId="2" hidden="1">{"TAB1",#N/A,TRUE,"GENERAL";"TAB2",#N/A,TRUE,"GENERAL";"TAB3",#N/A,TRUE,"GENERAL";"TAB4",#N/A,TRUE,"GENERAL";"TAB5",#N/A,TRUE,"GENERAL"}</definedName>
    <definedName name="HGJG" localSheetId="3" hidden="1">{"TAB1",#N/A,TRUE,"GENERAL";"TAB2",#N/A,TRUE,"GENERAL";"TAB3",#N/A,TRUE,"GENERAL";"TAB4",#N/A,TRUE,"GENERAL";"TAB5",#N/A,TRUE,"GENERAL"}</definedName>
    <definedName name="HGJG" hidden="1">{"TAB1",#N/A,TRUE,"GENERAL";"TAB2",#N/A,TRUE,"GENERAL";"TAB3",#N/A,TRUE,"GENERAL";"TAB4",#N/A,TRUE,"GENERAL";"TAB5",#N/A,TRUE,"GENERAL"}</definedName>
    <definedName name="hgt" localSheetId="1">#REF!</definedName>
    <definedName name="hgt" localSheetId="2">#REF!</definedName>
    <definedName name="hgt" localSheetId="3">#REF!</definedName>
    <definedName name="hgt">#REF!</definedName>
    <definedName name="hgu" localSheetId="1">#REF!</definedName>
    <definedName name="hgu" localSheetId="3">#REF!</definedName>
    <definedName name="hgu">#REF!</definedName>
    <definedName name="hh" localSheetId="1">#REF!</definedName>
    <definedName name="hh" localSheetId="3">#REF!</definedName>
    <definedName name="hh">#REF!</definedName>
    <definedName name="hhh" localSheetId="1" hidden="1">{"TAB1",#N/A,TRUE,"GENERAL";"TAB2",#N/A,TRUE,"GENERAL";"TAB3",#N/A,TRUE,"GENERAL";"TAB4",#N/A,TRUE,"GENERAL";"TAB5",#N/A,TRUE,"GENERAL"}</definedName>
    <definedName name="hhh" localSheetId="2" hidden="1">{"TAB1",#N/A,TRUE,"GENERAL";"TAB2",#N/A,TRUE,"GENERAL";"TAB3",#N/A,TRUE,"GENERAL";"TAB4",#N/A,TRUE,"GENERAL";"TAB5",#N/A,TRUE,"GENERAL"}</definedName>
    <definedName name="hhh" localSheetId="3" hidden="1">{"TAB1",#N/A,TRUE,"GENERAL";"TAB2",#N/A,TRUE,"GENERAL";"TAB3",#N/A,TRUE,"GENERAL";"TAB4",#N/A,TRUE,"GENERAL";"TAB5",#N/A,TRUE,"GENERAL"}</definedName>
    <definedName name="hhh" hidden="1">{"TAB1",#N/A,TRUE,"GENERAL";"TAB2",#N/A,TRUE,"GENERAL";"TAB3",#N/A,TRUE,"GENERAL";"TAB4",#N/A,TRUE,"GENERAL";"TAB5",#N/A,TRUE,"GENERAL"}</definedName>
    <definedName name="hhhhhh" localSheetId="1" hidden="1">{"via1",#N/A,TRUE,"general";"via2",#N/A,TRUE,"general";"via3",#N/A,TRUE,"general"}</definedName>
    <definedName name="hhhhhh" localSheetId="2" hidden="1">{"via1",#N/A,TRUE,"general";"via2",#N/A,TRUE,"general";"via3",#N/A,TRUE,"general"}</definedName>
    <definedName name="hhhhhh" localSheetId="3" hidden="1">{"via1",#N/A,TRUE,"general";"via2",#N/A,TRUE,"general";"via3",#N/A,TRUE,"general"}</definedName>
    <definedName name="hhhhhh" hidden="1">{"via1",#N/A,TRUE,"general";"via2",#N/A,TRUE,"general";"via3",#N/A,TRUE,"general"}</definedName>
    <definedName name="hhhhhho" localSheetId="1" hidden="1">{"TAB1",#N/A,TRUE,"GENERAL";"TAB2",#N/A,TRUE,"GENERAL";"TAB3",#N/A,TRUE,"GENERAL";"TAB4",#N/A,TRUE,"GENERAL";"TAB5",#N/A,TRUE,"GENERAL"}</definedName>
    <definedName name="hhhhhho" localSheetId="2" hidden="1">{"TAB1",#N/A,TRUE,"GENERAL";"TAB2",#N/A,TRUE,"GENERAL";"TAB3",#N/A,TRUE,"GENERAL";"TAB4",#N/A,TRUE,"GENERAL";"TAB5",#N/A,TRUE,"GENERAL"}</definedName>
    <definedName name="hhhhhho" localSheetId="3" hidden="1">{"TAB1",#N/A,TRUE,"GENERAL";"TAB2",#N/A,TRUE,"GENERAL";"TAB3",#N/A,TRUE,"GENERAL";"TAB4",#N/A,TRUE,"GENERAL";"TAB5",#N/A,TRUE,"GENERAL"}</definedName>
    <definedName name="hhhhhho" hidden="1">{"TAB1",#N/A,TRUE,"GENERAL";"TAB2",#N/A,TRUE,"GENERAL";"TAB3",#N/A,TRUE,"GENERAL";"TAB4",#N/A,TRUE,"GENERAL";"TAB5",#N/A,TRUE,"GENERAL"}</definedName>
    <definedName name="hhhhhpy" localSheetId="1" hidden="1">{"TAB1",#N/A,TRUE,"GENERAL";"TAB2",#N/A,TRUE,"GENERAL";"TAB3",#N/A,TRUE,"GENERAL";"TAB4",#N/A,TRUE,"GENERAL";"TAB5",#N/A,TRUE,"GENERAL"}</definedName>
    <definedName name="hhhhhpy" localSheetId="2" hidden="1">{"TAB1",#N/A,TRUE,"GENERAL";"TAB2",#N/A,TRUE,"GENERAL";"TAB3",#N/A,TRUE,"GENERAL";"TAB4",#N/A,TRUE,"GENERAL";"TAB5",#N/A,TRUE,"GENERAL"}</definedName>
    <definedName name="hhhhhpy" localSheetId="3" hidden="1">{"TAB1",#N/A,TRUE,"GENERAL";"TAB2",#N/A,TRUE,"GENERAL";"TAB3",#N/A,TRUE,"GENERAL";"TAB4",#N/A,TRUE,"GENERAL";"TAB5",#N/A,TRUE,"GENERAL"}</definedName>
    <definedName name="hhhhhpy" hidden="1">{"TAB1",#N/A,TRUE,"GENERAL";"TAB2",#N/A,TRUE,"GENERAL";"TAB3",#N/A,TRUE,"GENERAL";"TAB4",#N/A,TRUE,"GENERAL";"TAB5",#N/A,TRUE,"GENERAL"}</definedName>
    <definedName name="hhhhth" localSheetId="1" hidden="1">{"via1",#N/A,TRUE,"general";"via2",#N/A,TRUE,"general";"via3",#N/A,TRUE,"general"}</definedName>
    <definedName name="hhhhth" localSheetId="2" hidden="1">{"via1",#N/A,TRUE,"general";"via2",#N/A,TRUE,"general";"via3",#N/A,TRUE,"general"}</definedName>
    <definedName name="hhhhth" localSheetId="3" hidden="1">{"via1",#N/A,TRUE,"general";"via2",#N/A,TRUE,"general";"via3",#N/A,TRUE,"general"}</definedName>
    <definedName name="hhhhth" hidden="1">{"via1",#N/A,TRUE,"general";"via2",#N/A,TRUE,"general";"via3",#N/A,TRUE,"general"}</definedName>
    <definedName name="hhhyhyh" localSheetId="1" hidden="1">{"TAB1",#N/A,TRUE,"GENERAL";"TAB2",#N/A,TRUE,"GENERAL";"TAB3",#N/A,TRUE,"GENERAL";"TAB4",#N/A,TRUE,"GENERAL";"TAB5",#N/A,TRUE,"GENERAL"}</definedName>
    <definedName name="hhhyhyh" localSheetId="2" hidden="1">{"TAB1",#N/A,TRUE,"GENERAL";"TAB2",#N/A,TRUE,"GENERAL";"TAB3",#N/A,TRUE,"GENERAL";"TAB4",#N/A,TRUE,"GENERAL";"TAB5",#N/A,TRUE,"GENERAL"}</definedName>
    <definedName name="hhhyhyh" localSheetId="3" hidden="1">{"TAB1",#N/A,TRUE,"GENERAL";"TAB2",#N/A,TRUE,"GENERAL";"TAB3",#N/A,TRUE,"GENERAL";"TAB4",#N/A,TRUE,"GENERAL";"TAB5",#N/A,TRUE,"GENERAL"}</definedName>
    <definedName name="hhhyhyh" hidden="1">{"TAB1",#N/A,TRUE,"GENERAL";"TAB2",#N/A,TRUE,"GENERAL";"TAB3",#N/A,TRUE,"GENERAL";"TAB4",#N/A,TRUE,"GENERAL";"TAB5",#N/A,TRUE,"GENERAL"}</definedName>
    <definedName name="hhtrhreh" localSheetId="1" hidden="1">{"via1",#N/A,TRUE,"general";"via2",#N/A,TRUE,"general";"via3",#N/A,TRUE,"general"}</definedName>
    <definedName name="hhtrhreh" localSheetId="2" hidden="1">{"via1",#N/A,TRUE,"general";"via2",#N/A,TRUE,"general";"via3",#N/A,TRUE,"general"}</definedName>
    <definedName name="hhtrhreh" localSheetId="3" hidden="1">{"via1",#N/A,TRUE,"general";"via2",#N/A,TRUE,"general";"via3",#N/A,TRUE,"general"}</definedName>
    <definedName name="hhtrhreh" hidden="1">{"via1",#N/A,TRUE,"general";"via2",#N/A,TRUE,"general";"via3",#N/A,TRUE,"general"}</definedName>
    <definedName name="hj" localSheetId="1">#REF!</definedName>
    <definedName name="hj" localSheetId="2">#REF!</definedName>
    <definedName name="hj" localSheetId="3">#REF!</definedName>
    <definedName name="hj">#REF!</definedName>
    <definedName name="hjfg" localSheetId="1" hidden="1">{"via1",#N/A,TRUE,"general";"via2",#N/A,TRUE,"general";"via3",#N/A,TRUE,"general"}</definedName>
    <definedName name="hjfg" localSheetId="2" hidden="1">{"via1",#N/A,TRUE,"general";"via2",#N/A,TRUE,"general";"via3",#N/A,TRUE,"general"}</definedName>
    <definedName name="hjfg" localSheetId="3" hidden="1">{"via1",#N/A,TRUE,"general";"via2",#N/A,TRUE,"general";"via3",#N/A,TRUE,"general"}</definedName>
    <definedName name="hjfg" hidden="1">{"via1",#N/A,TRUE,"general";"via2",#N/A,TRUE,"general";"via3",#N/A,TRUE,"general"}</definedName>
    <definedName name="hjgh" localSheetId="1" hidden="1">{"TAB1",#N/A,TRUE,"GENERAL";"TAB2",#N/A,TRUE,"GENERAL";"TAB3",#N/A,TRUE,"GENERAL";"TAB4",#N/A,TRUE,"GENERAL";"TAB5",#N/A,TRUE,"GENERAL"}</definedName>
    <definedName name="hjgh" localSheetId="2" hidden="1">{"TAB1",#N/A,TRUE,"GENERAL";"TAB2",#N/A,TRUE,"GENERAL";"TAB3",#N/A,TRUE,"GENERAL";"TAB4",#N/A,TRUE,"GENERAL";"TAB5",#N/A,TRUE,"GENERAL"}</definedName>
    <definedName name="hjgh" localSheetId="3" hidden="1">{"TAB1",#N/A,TRUE,"GENERAL";"TAB2",#N/A,TRUE,"GENERAL";"TAB3",#N/A,TRUE,"GENERAL";"TAB4",#N/A,TRUE,"GENERAL";"TAB5",#N/A,TRUE,"GENERAL"}</definedName>
    <definedName name="hjgh" hidden="1">{"TAB1",#N/A,TRUE,"GENERAL";"TAB2",#N/A,TRUE,"GENERAL";"TAB3",#N/A,TRUE,"GENERAL";"TAB4",#N/A,TRUE,"GENERAL";"TAB5",#N/A,TRUE,"GENERAL"}</definedName>
    <definedName name="hjghj" localSheetId="1" hidden="1">{"TAB1",#N/A,TRUE,"GENERAL";"TAB2",#N/A,TRUE,"GENERAL";"TAB3",#N/A,TRUE,"GENERAL";"TAB4",#N/A,TRUE,"GENERAL";"TAB5",#N/A,TRUE,"GENERAL"}</definedName>
    <definedName name="hjghj" localSheetId="2" hidden="1">{"TAB1",#N/A,TRUE,"GENERAL";"TAB2",#N/A,TRUE,"GENERAL";"TAB3",#N/A,TRUE,"GENERAL";"TAB4",#N/A,TRUE,"GENERAL";"TAB5",#N/A,TRUE,"GENERAL"}</definedName>
    <definedName name="hjghj" localSheetId="3" hidden="1">{"TAB1",#N/A,TRUE,"GENERAL";"TAB2",#N/A,TRUE,"GENERAL";"TAB3",#N/A,TRUE,"GENERAL";"TAB4",#N/A,TRUE,"GENERAL";"TAB5",#N/A,TRUE,"GENERAL"}</definedName>
    <definedName name="hjghj" hidden="1">{"TAB1",#N/A,TRUE,"GENERAL";"TAB2",#N/A,TRUE,"GENERAL";"TAB3",#N/A,TRUE,"GENERAL";"TAB4",#N/A,TRUE,"GENERAL";"TAB5",#N/A,TRUE,"GENERAL"}</definedName>
    <definedName name="hjhjhg" localSheetId="1" hidden="1">{"TAB1",#N/A,TRUE,"GENERAL";"TAB2",#N/A,TRUE,"GENERAL";"TAB3",#N/A,TRUE,"GENERAL";"TAB4",#N/A,TRUE,"GENERAL";"TAB5",#N/A,TRUE,"GENERAL"}</definedName>
    <definedName name="hjhjhg" localSheetId="2" hidden="1">{"TAB1",#N/A,TRUE,"GENERAL";"TAB2",#N/A,TRUE,"GENERAL";"TAB3",#N/A,TRUE,"GENERAL";"TAB4",#N/A,TRUE,"GENERAL";"TAB5",#N/A,TRUE,"GENERAL"}</definedName>
    <definedName name="hjhjhg" localSheetId="3" hidden="1">{"TAB1",#N/A,TRUE,"GENERAL";"TAB2",#N/A,TRUE,"GENERAL";"TAB3",#N/A,TRUE,"GENERAL";"TAB4",#N/A,TRUE,"GENERAL";"TAB5",#N/A,TRUE,"GENERAL"}</definedName>
    <definedName name="hjhjhg" hidden="1">{"TAB1",#N/A,TRUE,"GENERAL";"TAB2",#N/A,TRUE,"GENERAL";"TAB3",#N/A,TRUE,"GENERAL";"TAB4",#N/A,TRUE,"GENERAL";"TAB5",#N/A,TRUE,"GENERAL"}</definedName>
    <definedName name="hjk" localSheetId="1">#REF!</definedName>
    <definedName name="hjk" localSheetId="2">#REF!</definedName>
    <definedName name="hjk" localSheetId="3">#REF!</definedName>
    <definedName name="hjk">#REF!</definedName>
    <definedName name="HJKH" localSheetId="1" hidden="1">{"via1",#N/A,TRUE,"general";"via2",#N/A,TRUE,"general";"via3",#N/A,TRUE,"general"}</definedName>
    <definedName name="HJKH" localSheetId="2" hidden="1">{"via1",#N/A,TRUE,"general";"via2",#N/A,TRUE,"general";"via3",#N/A,TRUE,"general"}</definedName>
    <definedName name="HJKH" localSheetId="3" hidden="1">{"via1",#N/A,TRUE,"general";"via2",#N/A,TRUE,"general";"via3",#N/A,TRUE,"general"}</definedName>
    <definedName name="HJKH" hidden="1">{"via1",#N/A,TRUE,"general";"via2",#N/A,TRUE,"general";"via3",#N/A,TRUE,"general"}</definedName>
    <definedName name="hjkjk" localSheetId="1" hidden="1">{"via1",#N/A,TRUE,"general";"via2",#N/A,TRUE,"general";"via3",#N/A,TRUE,"general"}</definedName>
    <definedName name="hjkjk" localSheetId="2" hidden="1">{"via1",#N/A,TRUE,"general";"via2",#N/A,TRUE,"general";"via3",#N/A,TRUE,"general"}</definedName>
    <definedName name="hjkjk" localSheetId="3" hidden="1">{"via1",#N/A,TRUE,"general";"via2",#N/A,TRUE,"general";"via3",#N/A,TRUE,"general"}</definedName>
    <definedName name="hjkjk" hidden="1">{"via1",#N/A,TRUE,"general";"via2",#N/A,TRUE,"general";"via3",#N/A,TRUE,"general"}</definedName>
    <definedName name="hl" localSheetId="1">#REF!</definedName>
    <definedName name="hl" localSheetId="2">#REF!</definedName>
    <definedName name="hl" localSheetId="3">#REF!</definedName>
    <definedName name="hl">#REF!</definedName>
    <definedName name="HM">[5]CLAVES!$C$20</definedName>
    <definedName name="hn" localSheetId="1" hidden="1">{"TAB1",#N/A,TRUE,"GENERAL";"TAB2",#N/A,TRUE,"GENERAL";"TAB3",#N/A,TRUE,"GENERAL";"TAB4",#N/A,TRUE,"GENERAL";"TAB5",#N/A,TRUE,"GENERAL"}</definedName>
    <definedName name="hn" localSheetId="2" hidden="1">{"TAB1",#N/A,TRUE,"GENERAL";"TAB2",#N/A,TRUE,"GENERAL";"TAB3",#N/A,TRUE,"GENERAL";"TAB4",#N/A,TRUE,"GENERAL";"TAB5",#N/A,TRUE,"GENERAL"}</definedName>
    <definedName name="hn" localSheetId="3" hidden="1">{"TAB1",#N/A,TRUE,"GENERAL";"TAB2",#N/A,TRUE,"GENERAL";"TAB3",#N/A,TRUE,"GENERAL";"TAB4",#N/A,TRUE,"GENERAL";"TAB5",#N/A,TRUE,"GENERAL"}</definedName>
    <definedName name="hn" hidden="1">{"TAB1",#N/A,TRUE,"GENERAL";"TAB2",#N/A,TRUE,"GENERAL";"TAB3",#N/A,TRUE,"GENERAL";"TAB4",#N/A,TRUE,"GENERAL";"TAB5",#N/A,TRUE,"GENERAL"}</definedName>
    <definedName name="hnt" localSheetId="1">#REF!</definedName>
    <definedName name="hnt" localSheetId="2">#REF!</definedName>
    <definedName name="hnt" localSheetId="3">#REF!</definedName>
    <definedName name="hnt">#REF!</definedName>
    <definedName name="HOJA1" localSheetId="1">#REF!</definedName>
    <definedName name="HOJA1" localSheetId="3">#REF!</definedName>
    <definedName name="HOJA1">#REF!</definedName>
    <definedName name="hp" localSheetId="1">#REF!</definedName>
    <definedName name="hp" localSheetId="3">#REF!</definedName>
    <definedName name="hp">#REF!</definedName>
    <definedName name="hqi" localSheetId="1">#REF!</definedName>
    <definedName name="hqi" localSheetId="3">#REF!</definedName>
    <definedName name="hqi">#REF!</definedName>
    <definedName name="hreer" localSheetId="1" hidden="1">{"TAB1",#N/A,TRUE,"GENERAL";"TAB2",#N/A,TRUE,"GENERAL";"TAB3",#N/A,TRUE,"GENERAL";"TAB4",#N/A,TRUE,"GENERAL";"TAB5",#N/A,TRUE,"GENERAL"}</definedName>
    <definedName name="hreer" localSheetId="2" hidden="1">{"TAB1",#N/A,TRUE,"GENERAL";"TAB2",#N/A,TRUE,"GENERAL";"TAB3",#N/A,TRUE,"GENERAL";"TAB4",#N/A,TRUE,"GENERAL";"TAB5",#N/A,TRUE,"GENERAL"}</definedName>
    <definedName name="hreer" localSheetId="3" hidden="1">{"TAB1",#N/A,TRUE,"GENERAL";"TAB2",#N/A,TRUE,"GENERAL";"TAB3",#N/A,TRUE,"GENERAL";"TAB4",#N/A,TRUE,"GENERAL";"TAB5",#N/A,TRUE,"GENERAL"}</definedName>
    <definedName name="hreer" hidden="1">{"TAB1",#N/A,TRUE,"GENERAL";"TAB2",#N/A,TRUE,"GENERAL";"TAB3",#N/A,TRUE,"GENERAL";"TAB4",#N/A,TRUE,"GENERAL";"TAB5",#N/A,TRUE,"GENERAL"}</definedName>
    <definedName name="hrhth" localSheetId="1" hidden="1">{"TAB1",#N/A,TRUE,"GENERAL";"TAB2",#N/A,TRUE,"GENERAL";"TAB3",#N/A,TRUE,"GENERAL";"TAB4",#N/A,TRUE,"GENERAL";"TAB5",#N/A,TRUE,"GENERAL"}</definedName>
    <definedName name="hrhth" localSheetId="2" hidden="1">{"TAB1",#N/A,TRUE,"GENERAL";"TAB2",#N/A,TRUE,"GENERAL";"TAB3",#N/A,TRUE,"GENERAL";"TAB4",#N/A,TRUE,"GENERAL";"TAB5",#N/A,TRUE,"GENERAL"}</definedName>
    <definedName name="hrhth" localSheetId="3" hidden="1">{"TAB1",#N/A,TRUE,"GENERAL";"TAB2",#N/A,TRUE,"GENERAL";"TAB3",#N/A,TRUE,"GENERAL";"TAB4",#N/A,TRUE,"GENERAL";"TAB5",#N/A,TRUE,"GENERAL"}</definedName>
    <definedName name="hrhth" hidden="1">{"TAB1",#N/A,TRUE,"GENERAL";"TAB2",#N/A,TRUE,"GENERAL";"TAB3",#N/A,TRUE,"GENERAL";"TAB4",#N/A,TRUE,"GENERAL";"TAB5",#N/A,TRUE,"GENERAL"}</definedName>
    <definedName name="hrthtrh" localSheetId="1" hidden="1">{"TAB1",#N/A,TRUE,"GENERAL";"TAB2",#N/A,TRUE,"GENERAL";"TAB3",#N/A,TRUE,"GENERAL";"TAB4",#N/A,TRUE,"GENERAL";"TAB5",#N/A,TRUE,"GENERAL"}</definedName>
    <definedName name="hrthtrh" localSheetId="2" hidden="1">{"TAB1",#N/A,TRUE,"GENERAL";"TAB2",#N/A,TRUE,"GENERAL";"TAB3",#N/A,TRUE,"GENERAL";"TAB4",#N/A,TRUE,"GENERAL";"TAB5",#N/A,TRUE,"GENERAL"}</definedName>
    <definedName name="hrthtrh" localSheetId="3" hidden="1">{"TAB1",#N/A,TRUE,"GENERAL";"TAB2",#N/A,TRUE,"GENERAL";"TAB3",#N/A,TRUE,"GENERAL";"TAB4",#N/A,TRUE,"GENERAL";"TAB5",#N/A,TRUE,"GENERAL"}</definedName>
    <definedName name="hrthtrh" hidden="1">{"TAB1",#N/A,TRUE,"GENERAL";"TAB2",#N/A,TRUE,"GENERAL";"TAB3",#N/A,TRUE,"GENERAL";"TAB4",#N/A,TRUE,"GENERAL";"TAB5",#N/A,TRUE,"GENERAL"}</definedName>
    <definedName name="hsfg" localSheetId="1" hidden="1">{"via1",#N/A,TRUE,"general";"via2",#N/A,TRUE,"general";"via3",#N/A,TRUE,"general"}</definedName>
    <definedName name="hsfg" localSheetId="2" hidden="1">{"via1",#N/A,TRUE,"general";"via2",#N/A,TRUE,"general";"via3",#N/A,TRUE,"general"}</definedName>
    <definedName name="hsfg" localSheetId="3" hidden="1">{"via1",#N/A,TRUE,"general";"via2",#N/A,TRUE,"general";"via3",#N/A,TRUE,"general"}</definedName>
    <definedName name="hsfg" hidden="1">{"via1",#N/A,TRUE,"general";"via2",#N/A,TRUE,"general";"via3",#N/A,TRUE,"general"}</definedName>
    <definedName name="ht" localSheetId="1">#REF!</definedName>
    <definedName name="ht" localSheetId="2">#REF!</definedName>
    <definedName name="ht" localSheetId="3">#REF!</definedName>
    <definedName name="ht">#REF!</definedName>
    <definedName name="hthdrf" localSheetId="1" hidden="1">{"TAB1",#N/A,TRUE,"GENERAL";"TAB2",#N/A,TRUE,"GENERAL";"TAB3",#N/A,TRUE,"GENERAL";"TAB4",#N/A,TRUE,"GENERAL";"TAB5",#N/A,TRUE,"GENERAL"}</definedName>
    <definedName name="hthdrf" localSheetId="2" hidden="1">{"TAB1",#N/A,TRUE,"GENERAL";"TAB2",#N/A,TRUE,"GENERAL";"TAB3",#N/A,TRUE,"GENERAL";"TAB4",#N/A,TRUE,"GENERAL";"TAB5",#N/A,TRUE,"GENERAL"}</definedName>
    <definedName name="hthdrf" localSheetId="3" hidden="1">{"TAB1",#N/A,TRUE,"GENERAL";"TAB2",#N/A,TRUE,"GENERAL";"TAB3",#N/A,TRUE,"GENERAL";"TAB4",#N/A,TRUE,"GENERAL";"TAB5",#N/A,TRUE,"GENERAL"}</definedName>
    <definedName name="hthdrf" hidden="1">{"TAB1",#N/A,TRUE,"GENERAL";"TAB2",#N/A,TRUE,"GENERAL";"TAB3",#N/A,TRUE,"GENERAL";"TAB4",#N/A,TRUE,"GENERAL";"TAB5",#N/A,TRUE,"GENERAL"}</definedName>
    <definedName name="htk" localSheetId="1">#REF!</definedName>
    <definedName name="htk" localSheetId="2">#REF!</definedName>
    <definedName name="htk" localSheetId="3">#REF!</definedName>
    <definedName name="htk">#REF!</definedName>
    <definedName name="htryrt7" localSheetId="1" hidden="1">{"via1",#N/A,TRUE,"general";"via2",#N/A,TRUE,"general";"via3",#N/A,TRUE,"general"}</definedName>
    <definedName name="htryrt7" localSheetId="2" hidden="1">{"via1",#N/A,TRUE,"general";"via2",#N/A,TRUE,"general";"via3",#N/A,TRUE,"general"}</definedName>
    <definedName name="htryrt7" localSheetId="3" hidden="1">{"via1",#N/A,TRUE,"general";"via2",#N/A,TRUE,"general";"via3",#N/A,TRUE,"general"}</definedName>
    <definedName name="htryrt7" hidden="1">{"via1",#N/A,TRUE,"general";"via2",#N/A,TRUE,"general";"via3",#N/A,TRUE,"general"}</definedName>
    <definedName name="hyhjop" localSheetId="1" hidden="1">{"TAB1",#N/A,TRUE,"GENERAL";"TAB2",#N/A,TRUE,"GENERAL";"TAB3",#N/A,TRUE,"GENERAL";"TAB4",#N/A,TRUE,"GENERAL";"TAB5",#N/A,TRUE,"GENERAL"}</definedName>
    <definedName name="hyhjop" localSheetId="2" hidden="1">{"TAB1",#N/A,TRUE,"GENERAL";"TAB2",#N/A,TRUE,"GENERAL";"TAB3",#N/A,TRUE,"GENERAL";"TAB4",#N/A,TRUE,"GENERAL";"TAB5",#N/A,TRUE,"GENERAL"}</definedName>
    <definedName name="hyhjop" localSheetId="3" hidden="1">{"TAB1",#N/A,TRUE,"GENERAL";"TAB2",#N/A,TRUE,"GENERAL";"TAB3",#N/A,TRUE,"GENERAL";"TAB4",#N/A,TRUE,"GENERAL";"TAB5",#N/A,TRUE,"GENERAL"}</definedName>
    <definedName name="hyhjop" hidden="1">{"TAB1",#N/A,TRUE,"GENERAL";"TAB2",#N/A,TRUE,"GENERAL";"TAB3",#N/A,TRUE,"GENERAL";"TAB4",#N/A,TRUE,"GENERAL";"TAB5",#N/A,TRUE,"GENERAL"}</definedName>
    <definedName name="hyhyh" localSheetId="1" hidden="1">{"TAB1",#N/A,TRUE,"GENERAL";"TAB2",#N/A,TRUE,"GENERAL";"TAB3",#N/A,TRUE,"GENERAL";"TAB4",#N/A,TRUE,"GENERAL";"TAB5",#N/A,TRUE,"GENERAL"}</definedName>
    <definedName name="hyhyh" localSheetId="2" hidden="1">{"TAB1",#N/A,TRUE,"GENERAL";"TAB2",#N/A,TRUE,"GENERAL";"TAB3",#N/A,TRUE,"GENERAL";"TAB4",#N/A,TRUE,"GENERAL";"TAB5",#N/A,TRUE,"GENERAL"}</definedName>
    <definedName name="hyhyh" localSheetId="3" hidden="1">{"TAB1",#N/A,TRUE,"GENERAL";"TAB2",#N/A,TRUE,"GENERAL";"TAB3",#N/A,TRUE,"GENERAL";"TAB4",#N/A,TRUE,"GENERAL";"TAB5",#N/A,TRUE,"GENERAL"}</definedName>
    <definedName name="hyhyh" hidden="1">{"TAB1",#N/A,TRUE,"GENERAL";"TAB2",#N/A,TRUE,"GENERAL";"TAB3",#N/A,TRUE,"GENERAL";"TAB4",#N/A,TRUE,"GENERAL";"TAB5",#N/A,TRUE,"GENERAL"}</definedName>
    <definedName name="HYT" localSheetId="1">#REF!</definedName>
    <definedName name="HYT" localSheetId="2">#REF!</definedName>
    <definedName name="HYT" localSheetId="3">#REF!</definedName>
    <definedName name="HYT">#REF!</definedName>
    <definedName name="hytirs" localSheetId="1" hidden="1">{"via1",#N/A,TRUE,"general";"via2",#N/A,TRUE,"general";"via3",#N/A,TRUE,"general"}</definedName>
    <definedName name="hytirs" localSheetId="2" hidden="1">{"via1",#N/A,TRUE,"general";"via2",#N/A,TRUE,"general";"via3",#N/A,TRUE,"general"}</definedName>
    <definedName name="hytirs" localSheetId="3" hidden="1">{"via1",#N/A,TRUE,"general";"via2",#N/A,TRUE,"general";"via3",#N/A,TRUE,"general"}</definedName>
    <definedName name="hytirs" hidden="1">{"via1",#N/A,TRUE,"general";"via2",#N/A,TRUE,"general";"via3",#N/A,TRUE,"general"}</definedName>
    <definedName name="I" localSheetId="1">#REF!</definedName>
    <definedName name="I" localSheetId="2">#REF!</definedName>
    <definedName name="I" localSheetId="3">#REF!</definedName>
    <definedName name="I">#REF!</definedName>
    <definedName name="i8i" localSheetId="1" hidden="1">{"TAB1",#N/A,TRUE,"GENERAL";"TAB2",#N/A,TRUE,"GENERAL";"TAB3",#N/A,TRUE,"GENERAL";"TAB4",#N/A,TRUE,"GENERAL";"TAB5",#N/A,TRUE,"GENERAL"}</definedName>
    <definedName name="i8i" localSheetId="2" hidden="1">{"TAB1",#N/A,TRUE,"GENERAL";"TAB2",#N/A,TRUE,"GENERAL";"TAB3",#N/A,TRUE,"GENERAL";"TAB4",#N/A,TRUE,"GENERAL";"TAB5",#N/A,TRUE,"GENERAL"}</definedName>
    <definedName name="i8i" localSheetId="3" hidden="1">{"TAB1",#N/A,TRUE,"GENERAL";"TAB2",#N/A,TRUE,"GENERAL";"TAB3",#N/A,TRUE,"GENERAL";"TAB4",#N/A,TRUE,"GENERAL";"TAB5",#N/A,TRUE,"GENERAL"}</definedName>
    <definedName name="i8i" hidden="1">{"TAB1",#N/A,TRUE,"GENERAL";"TAB2",#N/A,TRUE,"GENERAL";"TAB3",#N/A,TRUE,"GENERAL";"TAB4",#N/A,TRUE,"GENERAL";"TAB5",#N/A,TRUE,"GENERAL"}</definedName>
    <definedName name="id" localSheetId="1">#REF!</definedName>
    <definedName name="id" localSheetId="2">#REF!</definedName>
    <definedName name="id" localSheetId="3">#REF!</definedName>
    <definedName name="id">#REF!</definedName>
    <definedName name="IF" localSheetId="1">'[15]A. P. U.'!#REF!</definedName>
    <definedName name="IF" localSheetId="2">'[15]A. P. U.'!#REF!</definedName>
    <definedName name="IF" localSheetId="3">'[15]A. P. U.'!#REF!</definedName>
    <definedName name="IF">'[15]A. P. U.'!#REF!</definedName>
    <definedName name="ig" localSheetId="1">#REF!</definedName>
    <definedName name="ig" localSheetId="3">#REF!</definedName>
    <definedName name="ig">#REF!</definedName>
    <definedName name="ii" localSheetId="1">#REF!</definedName>
    <definedName name="ii" localSheetId="3">#REF!</definedName>
    <definedName name="ii">#REF!</definedName>
    <definedName name="iii" localSheetId="1" hidden="1">{"via1",#N/A,TRUE,"general";"via2",#N/A,TRUE,"general";"via3",#N/A,TRUE,"general"}</definedName>
    <definedName name="iii" localSheetId="2" hidden="1">{"via1",#N/A,TRUE,"general";"via2",#N/A,TRUE,"general";"via3",#N/A,TRUE,"general"}</definedName>
    <definedName name="iii" localSheetId="3" hidden="1">{"via1",#N/A,TRUE,"general";"via2",#N/A,TRUE,"general";"via3",#N/A,TRUE,"general"}</definedName>
    <definedName name="iii" hidden="1">{"via1",#N/A,TRUE,"general";"via2",#N/A,TRUE,"general";"via3",#N/A,TRUE,"general"}</definedName>
    <definedName name="iiii" localSheetId="1" hidden="1">{"via1",#N/A,TRUE,"general";"via2",#N/A,TRUE,"general";"via3",#N/A,TRUE,"general"}</definedName>
    <definedName name="iiii" localSheetId="2" hidden="1">{"via1",#N/A,TRUE,"general";"via2",#N/A,TRUE,"general";"via3",#N/A,TRUE,"general"}</definedName>
    <definedName name="iiii" localSheetId="3" hidden="1">{"via1",#N/A,TRUE,"general";"via2",#N/A,TRUE,"general";"via3",#N/A,TRUE,"general"}</definedName>
    <definedName name="iiii" hidden="1">{"via1",#N/A,TRUE,"general";"via2",#N/A,TRUE,"general";"via3",#N/A,TRUE,"general"}</definedName>
    <definedName name="IIIIIIIIIIIIIIIIIIIIIIIIIIIIIIIIII" localSheetId="1">#REF!</definedName>
    <definedName name="IIIIIIIIIIIIIIIIIIIIIIIIIIIIIIIIII" localSheetId="2">#REF!</definedName>
    <definedName name="IIIIIIIIIIIIIIIIIIIIIIIIIIIIIIIIII" localSheetId="3">#REF!</definedName>
    <definedName name="IIIIIIIIIIIIIIIIIIIIIIIIIIIIIIIIII">#REF!</definedName>
    <definedName name="iiiiiiik" localSheetId="1" hidden="1">{"via1",#N/A,TRUE,"general";"via2",#N/A,TRUE,"general";"via3",#N/A,TRUE,"general"}</definedName>
    <definedName name="iiiiiiik" localSheetId="2" hidden="1">{"via1",#N/A,TRUE,"general";"via2",#N/A,TRUE,"general";"via3",#N/A,TRUE,"general"}</definedName>
    <definedName name="iiiiiiik" localSheetId="3" hidden="1">{"via1",#N/A,TRUE,"general";"via2",#N/A,TRUE,"general";"via3",#N/A,TRUE,"general"}</definedName>
    <definedName name="iiiiiiik" hidden="1">{"via1",#N/A,TRUE,"general";"via2",#N/A,TRUE,"general";"via3",#N/A,TRUE,"general"}</definedName>
    <definedName name="iiiiuh" localSheetId="1" hidden="1">{"TAB1",#N/A,TRUE,"GENERAL";"TAB2",#N/A,TRUE,"GENERAL";"TAB3",#N/A,TRUE,"GENERAL";"TAB4",#N/A,TRUE,"GENERAL";"TAB5",#N/A,TRUE,"GENERAL"}</definedName>
    <definedName name="iiiiuh" localSheetId="2" hidden="1">{"TAB1",#N/A,TRUE,"GENERAL";"TAB2",#N/A,TRUE,"GENERAL";"TAB3",#N/A,TRUE,"GENERAL";"TAB4",#N/A,TRUE,"GENERAL";"TAB5",#N/A,TRUE,"GENERAL"}</definedName>
    <definedName name="iiiiuh" localSheetId="3" hidden="1">{"TAB1",#N/A,TRUE,"GENERAL";"TAB2",#N/A,TRUE,"GENERAL";"TAB3",#N/A,TRUE,"GENERAL";"TAB4",#N/A,TRUE,"GENERAL";"TAB5",#N/A,TRUE,"GENERAL"}</definedName>
    <definedName name="iiiiuh" hidden="1">{"TAB1",#N/A,TRUE,"GENERAL";"TAB2",#N/A,TRUE,"GENERAL";"TAB3",#N/A,TRUE,"GENERAL";"TAB4",#N/A,TRUE,"GENERAL";"TAB5",#N/A,TRUE,"GENERAL"}</definedName>
    <definedName name="ik" localSheetId="1">#REF!</definedName>
    <definedName name="ik" localSheetId="2">#REF!</definedName>
    <definedName name="ik" localSheetId="3">#REF!</definedName>
    <definedName name="ik">#REF!</definedName>
    <definedName name="ikj" localSheetId="1">#REF!</definedName>
    <definedName name="ikj" localSheetId="3">#REF!</definedName>
    <definedName name="ikj">#REF!</definedName>
    <definedName name="iktgvfmu" localSheetId="1" hidden="1">{"TAB1",#N/A,TRUE,"GENERAL";"TAB2",#N/A,TRUE,"GENERAL";"TAB3",#N/A,TRUE,"GENERAL";"TAB4",#N/A,TRUE,"GENERAL";"TAB5",#N/A,TRUE,"GENERAL"}</definedName>
    <definedName name="iktgvfmu" localSheetId="2" hidden="1">{"TAB1",#N/A,TRUE,"GENERAL";"TAB2",#N/A,TRUE,"GENERAL";"TAB3",#N/A,TRUE,"GENERAL";"TAB4",#N/A,TRUE,"GENERAL";"TAB5",#N/A,TRUE,"GENERAL"}</definedName>
    <definedName name="iktgvfmu" localSheetId="3" hidden="1">{"TAB1",#N/A,TRUE,"GENERAL";"TAB2",#N/A,TRUE,"GENERAL";"TAB3",#N/A,TRUE,"GENERAL";"TAB4",#N/A,TRUE,"GENERAL";"TAB5",#N/A,TRUE,"GENERAL"}</definedName>
    <definedName name="iktgvfmu" hidden="1">{"TAB1",#N/A,TRUE,"GENERAL";"TAB2",#N/A,TRUE,"GENERAL";"TAB3",#N/A,TRUE,"GENERAL";"TAB4",#N/A,TRUE,"GENERAL";"TAB5",#N/A,TRUE,"GENERAL"}</definedName>
    <definedName name="ImagenCompañia">IF([16]Formato!$F$4="RAMSHORN INTERNATIONAL LIMITED",[16]Formato!$Z$2:$AC$4,IF([16]Formato!$F$4="COLUMBUS ENERGY",[16]Formato!$AE$2:$AG$4,""))</definedName>
    <definedName name="impacto">'[20]Indicadores de Impacto'!$B$2:$B$1479</definedName>
    <definedName name="Importe_del_préstamo" localSheetId="1">#REF!</definedName>
    <definedName name="Importe_del_préstamo" localSheetId="3">#REF!</definedName>
    <definedName name="Importe_del_préstamo">#REF!</definedName>
    <definedName name="Impresión_completa" localSheetId="1">#REF!</definedName>
    <definedName name="Impresión_completa" localSheetId="3">#REF!</definedName>
    <definedName name="Impresión_completa">#REF!</definedName>
    <definedName name="IMPREV">[5]CLAVES!$E$389</definedName>
    <definedName name="IMPREVS">[5]CLAVES!$G$389</definedName>
    <definedName name="Imprima" localSheetId="1">#REF!</definedName>
    <definedName name="Imprima" localSheetId="2">#REF!</definedName>
    <definedName name="Imprima" localSheetId="3">#REF!</definedName>
    <definedName name="Imprima">#REF!</definedName>
    <definedName name="inf" localSheetId="1">#REF!</definedName>
    <definedName name="inf" localSheetId="3">#REF!</definedName>
    <definedName name="inf">#REF!</definedName>
    <definedName name="INFE" localSheetId="1">#REF!</definedName>
    <definedName name="INFE" localSheetId="3">#REF!</definedName>
    <definedName name="INFE">#REF!</definedName>
    <definedName name="ingresos" localSheetId="1">#REF!</definedName>
    <definedName name="ingresos" localSheetId="3">#REF!</definedName>
    <definedName name="ingresos">#REF!</definedName>
    <definedName name="Inicio">[11]BASES!$E$26</definedName>
    <definedName name="Inicio_prestamo" localSheetId="1">#REF!</definedName>
    <definedName name="Inicio_prestamo" localSheetId="2">#REF!</definedName>
    <definedName name="Inicio_prestamo" localSheetId="3">#REF!</definedName>
    <definedName name="Inicio_prestamo">#REF!</definedName>
    <definedName name="Int" localSheetId="1">#REF!</definedName>
    <definedName name="Int" localSheetId="3">#REF!</definedName>
    <definedName name="Int">#REF!</definedName>
    <definedName name="Int_acum" localSheetId="1">#REF!</definedName>
    <definedName name="Int_acum" localSheetId="3">#REF!</definedName>
    <definedName name="Int_acum">#REF!</definedName>
    <definedName name="Interés_total" localSheetId="1">#REF!</definedName>
    <definedName name="Interés_total" localSheetId="3">#REF!</definedName>
    <definedName name="Interés_total">#REF!</definedName>
    <definedName name="INV_11">'[21]PR 1'!$A$2:$N$655</definedName>
    <definedName name="io" localSheetId="1">#REF!</definedName>
    <definedName name="io" localSheetId="3">#REF!</definedName>
    <definedName name="io">#REF!</definedName>
    <definedName name="ir" localSheetId="1">#REF!</definedName>
    <definedName name="ir" localSheetId="3">#REF!</definedName>
    <definedName name="ir">#REF!</definedName>
    <definedName name="Israel" localSheetId="1">#REF!,#REF!,#REF!,#REF!,#REF!,#REF!,#REF!,#REF!,#REF!</definedName>
    <definedName name="Israel" localSheetId="3">#REF!,#REF!,#REF!,#REF!,#REF!,#REF!,#REF!,#REF!,#REF!</definedName>
    <definedName name="Israel">#REF!,#REF!,#REF!,#REF!,#REF!,#REF!,#REF!,#REF!,#REF!</definedName>
    <definedName name="IT" localSheetId="1">#REF!</definedName>
    <definedName name="IT" localSheetId="2">#REF!</definedName>
    <definedName name="IT" localSheetId="3">#REF!</definedName>
    <definedName name="IT">#REF!</definedName>
    <definedName name="it." localSheetId="1">#REF!</definedName>
    <definedName name="it." localSheetId="3">#REF!</definedName>
    <definedName name="it.">#REF!</definedName>
    <definedName name="ITEM" localSheetId="1">#REF!</definedName>
    <definedName name="ITEM" localSheetId="3">#REF!</definedName>
    <definedName name="ITEM">#REF!</definedName>
    <definedName name="ITEM1" localSheetId="1">#REF!</definedName>
    <definedName name="ITEM1" localSheetId="3">#REF!</definedName>
    <definedName name="ITEM1">#REF!</definedName>
    <definedName name="ITEM15" localSheetId="1">#REF!</definedName>
    <definedName name="ITEM15" localSheetId="3">#REF!</definedName>
    <definedName name="ITEM15">#REF!</definedName>
    <definedName name="ITEM2" localSheetId="1">#REF!</definedName>
    <definedName name="ITEM2" localSheetId="3">#REF!</definedName>
    <definedName name="ITEM2">#REF!</definedName>
    <definedName name="ITEM3" localSheetId="1">#REF!</definedName>
    <definedName name="ITEM3" localSheetId="3">#REF!</definedName>
    <definedName name="ITEM3">#REF!</definedName>
    <definedName name="ITEMS" localSheetId="1">#REF!</definedName>
    <definedName name="ITEMS" localSheetId="3">#REF!</definedName>
    <definedName name="ITEMS">#REF!</definedName>
    <definedName name="IUI" localSheetId="1" hidden="1">{"TAB1",#N/A,TRUE,"GENERAL";"TAB2",#N/A,TRUE,"GENERAL";"TAB3",#N/A,TRUE,"GENERAL";"TAB4",#N/A,TRUE,"GENERAL";"TAB5",#N/A,TRUE,"GENERAL"}</definedName>
    <definedName name="IUI" localSheetId="2" hidden="1">{"TAB1",#N/A,TRUE,"GENERAL";"TAB2",#N/A,TRUE,"GENERAL";"TAB3",#N/A,TRUE,"GENERAL";"TAB4",#N/A,TRUE,"GENERAL";"TAB5",#N/A,TRUE,"GENERAL"}</definedName>
    <definedName name="IUI" localSheetId="3" hidden="1">{"TAB1",#N/A,TRUE,"GENERAL";"TAB2",#N/A,TRUE,"GENERAL";"TAB3",#N/A,TRUE,"GENERAL";"TAB4",#N/A,TRUE,"GENERAL";"TAB5",#N/A,TRUE,"GENERAL"}</definedName>
    <definedName name="IUI" hidden="1">{"TAB1",#N/A,TRUE,"GENERAL";"TAB2",#N/A,TRUE,"GENERAL";"TAB3",#N/A,TRUE,"GENERAL";"TAB4",#N/A,TRUE,"GENERAL";"TAB5",#N/A,TRUE,"GENERAL"}</definedName>
    <definedName name="iuit7" localSheetId="1" hidden="1">{"TAB1",#N/A,TRUE,"GENERAL";"TAB2",#N/A,TRUE,"GENERAL";"TAB3",#N/A,TRUE,"GENERAL";"TAB4",#N/A,TRUE,"GENERAL";"TAB5",#N/A,TRUE,"GENERAL"}</definedName>
    <definedName name="iuit7" localSheetId="2" hidden="1">{"TAB1",#N/A,TRUE,"GENERAL";"TAB2",#N/A,TRUE,"GENERAL";"TAB3",#N/A,TRUE,"GENERAL";"TAB4",#N/A,TRUE,"GENERAL";"TAB5",#N/A,TRUE,"GENERAL"}</definedName>
    <definedName name="iuit7" localSheetId="3" hidden="1">{"TAB1",#N/A,TRUE,"GENERAL";"TAB2",#N/A,TRUE,"GENERAL";"TAB3",#N/A,TRUE,"GENERAL";"TAB4",#N/A,TRUE,"GENERAL";"TAB5",#N/A,TRUE,"GENERAL"}</definedName>
    <definedName name="iuit7" hidden="1">{"TAB1",#N/A,TRUE,"GENERAL";"TAB2",#N/A,TRUE,"GENERAL";"TAB3",#N/A,TRUE,"GENERAL";"TAB4",#N/A,TRUE,"GENERAL";"TAB5",#N/A,TRUE,"GENERAL"}</definedName>
    <definedName name="iul" localSheetId="1" hidden="1">{"via1",#N/A,TRUE,"general";"via2",#N/A,TRUE,"general";"via3",#N/A,TRUE,"general"}</definedName>
    <definedName name="iul" localSheetId="2" hidden="1">{"via1",#N/A,TRUE,"general";"via2",#N/A,TRUE,"general";"via3",#N/A,TRUE,"general"}</definedName>
    <definedName name="iul" localSheetId="3" hidden="1">{"via1",#N/A,TRUE,"general";"via2",#N/A,TRUE,"general";"via3",#N/A,TRUE,"general"}</definedName>
    <definedName name="iul" hidden="1">{"via1",#N/A,TRUE,"general";"via2",#N/A,TRUE,"general";"via3",#N/A,TRUE,"general"}</definedName>
    <definedName name="iuouio" localSheetId="1" hidden="1">{"via1",#N/A,TRUE,"general";"via2",#N/A,TRUE,"general";"via3",#N/A,TRUE,"general"}</definedName>
    <definedName name="iuouio" localSheetId="2" hidden="1">{"via1",#N/A,TRUE,"general";"via2",#N/A,TRUE,"general";"via3",#N/A,TRUE,"general"}</definedName>
    <definedName name="iuouio" localSheetId="3" hidden="1">{"via1",#N/A,TRUE,"general";"via2",#N/A,TRUE,"general";"via3",#N/A,TRUE,"general"}</definedName>
    <definedName name="iuouio" hidden="1">{"via1",#N/A,TRUE,"general";"via2",#N/A,TRUE,"general";"via3",#N/A,TRUE,"general"}</definedName>
    <definedName name="iuyi9" localSheetId="1" hidden="1">{"TAB1",#N/A,TRUE,"GENERAL";"TAB2",#N/A,TRUE,"GENERAL";"TAB3",#N/A,TRUE,"GENERAL";"TAB4",#N/A,TRUE,"GENERAL";"TAB5",#N/A,TRUE,"GENERAL"}</definedName>
    <definedName name="iuyi9" localSheetId="2" hidden="1">{"TAB1",#N/A,TRUE,"GENERAL";"TAB2",#N/A,TRUE,"GENERAL";"TAB3",#N/A,TRUE,"GENERAL";"TAB4",#N/A,TRUE,"GENERAL";"TAB5",#N/A,TRUE,"GENERAL"}</definedName>
    <definedName name="iuyi9" localSheetId="3" hidden="1">{"TAB1",#N/A,TRUE,"GENERAL";"TAB2",#N/A,TRUE,"GENERAL";"TAB3",#N/A,TRUE,"GENERAL";"TAB4",#N/A,TRUE,"GENERAL";"TAB5",#N/A,TRUE,"GENERAL"}</definedName>
    <definedName name="iuyi9" hidden="1">{"TAB1",#N/A,TRUE,"GENERAL";"TAB2",#N/A,TRUE,"GENERAL";"TAB3",#N/A,TRUE,"GENERAL";"TAB4",#N/A,TRUE,"GENERAL";"TAB5",#N/A,TRUE,"GENERAL"}</definedName>
    <definedName name="IVA" localSheetId="1">#REF!</definedName>
    <definedName name="IVA" localSheetId="2">#REF!</definedName>
    <definedName name="IVA" localSheetId="3">#REF!</definedName>
    <definedName name="IVA">#REF!</definedName>
    <definedName name="iyuiuyi" localSheetId="1" hidden="1">{"via1",#N/A,TRUE,"general";"via2",#N/A,TRUE,"general";"via3",#N/A,TRUE,"general"}</definedName>
    <definedName name="iyuiuyi" localSheetId="2" hidden="1">{"via1",#N/A,TRUE,"general";"via2",#N/A,TRUE,"general";"via3",#N/A,TRUE,"general"}</definedName>
    <definedName name="iyuiuyi" localSheetId="3" hidden="1">{"via1",#N/A,TRUE,"general";"via2",#N/A,TRUE,"general";"via3",#N/A,TRUE,"general"}</definedName>
    <definedName name="iyuiuyi" hidden="1">{"via1",#N/A,TRUE,"general";"via2",#N/A,TRUE,"general";"via3",#N/A,TRUE,"general"}</definedName>
    <definedName name="j">#N/A</definedName>
    <definedName name="jd" localSheetId="1" hidden="1">{"via1",#N/A,TRUE,"general";"via2",#N/A,TRUE,"general";"via3",#N/A,TRUE,"general"}</definedName>
    <definedName name="jd" localSheetId="2" hidden="1">{"via1",#N/A,TRUE,"general";"via2",#N/A,TRUE,"general";"via3",#N/A,TRUE,"general"}</definedName>
    <definedName name="jd" localSheetId="3" hidden="1">{"via1",#N/A,TRUE,"general";"via2",#N/A,TRUE,"general";"via3",#N/A,TRUE,"general"}</definedName>
    <definedName name="jd" hidden="1">{"via1",#N/A,TRUE,"general";"via2",#N/A,TRUE,"general";"via3",#N/A,TRUE,"general"}</definedName>
    <definedName name="jdh" localSheetId="1" hidden="1">{"TAB1",#N/A,TRUE,"GENERAL";"TAB2",#N/A,TRUE,"GENERAL";"TAB3",#N/A,TRUE,"GENERAL";"TAB4",#N/A,TRUE,"GENERAL";"TAB5",#N/A,TRUE,"GENERAL"}</definedName>
    <definedName name="jdh" localSheetId="2" hidden="1">{"TAB1",#N/A,TRUE,"GENERAL";"TAB2",#N/A,TRUE,"GENERAL";"TAB3",#N/A,TRUE,"GENERAL";"TAB4",#N/A,TRUE,"GENERAL";"TAB5",#N/A,TRUE,"GENERAL"}</definedName>
    <definedName name="jdh" localSheetId="3" hidden="1">{"TAB1",#N/A,TRUE,"GENERAL";"TAB2",#N/A,TRUE,"GENERAL";"TAB3",#N/A,TRUE,"GENERAL";"TAB4",#N/A,TRUE,"GENERAL";"TAB5",#N/A,TRUE,"GENERAL"}</definedName>
    <definedName name="jdh" hidden="1">{"TAB1",#N/A,TRUE,"GENERAL";"TAB2",#N/A,TRUE,"GENERAL";"TAB3",#N/A,TRUE,"GENERAL";"TAB4",#N/A,TRUE,"GENERAL";"TAB5",#N/A,TRUE,"GENERAL"}</definedName>
    <definedName name="jeytj" localSheetId="1" hidden="1">{"TAB1",#N/A,TRUE,"GENERAL";"TAB2",#N/A,TRUE,"GENERAL";"TAB3",#N/A,TRUE,"GENERAL";"TAB4",#N/A,TRUE,"GENERAL";"TAB5",#N/A,TRUE,"GENERAL"}</definedName>
    <definedName name="jeytj" localSheetId="2" hidden="1">{"TAB1",#N/A,TRUE,"GENERAL";"TAB2",#N/A,TRUE,"GENERAL";"TAB3",#N/A,TRUE,"GENERAL";"TAB4",#N/A,TRUE,"GENERAL";"TAB5",#N/A,TRUE,"GENERAL"}</definedName>
    <definedName name="jeytj" localSheetId="3" hidden="1">{"TAB1",#N/A,TRUE,"GENERAL";"TAB2",#N/A,TRUE,"GENERAL";"TAB3",#N/A,TRUE,"GENERAL";"TAB4",#N/A,TRUE,"GENERAL";"TAB5",#N/A,TRUE,"GENERAL"}</definedName>
    <definedName name="jeytj" hidden="1">{"TAB1",#N/A,TRUE,"GENERAL";"TAB2",#N/A,TRUE,"GENERAL";"TAB3",#N/A,TRUE,"GENERAL";"TAB4",#N/A,TRUE,"GENERAL";"TAB5",#N/A,TRUE,"GENERAL"}</definedName>
    <definedName name="jfhjfrt" localSheetId="1" hidden="1">{"TAB1",#N/A,TRUE,"GENERAL";"TAB2",#N/A,TRUE,"GENERAL";"TAB3",#N/A,TRUE,"GENERAL";"TAB4",#N/A,TRUE,"GENERAL";"TAB5",#N/A,TRUE,"GENERAL"}</definedName>
    <definedName name="jfhjfrt" localSheetId="2" hidden="1">{"TAB1",#N/A,TRUE,"GENERAL";"TAB2",#N/A,TRUE,"GENERAL";"TAB3",#N/A,TRUE,"GENERAL";"TAB4",#N/A,TRUE,"GENERAL";"TAB5",#N/A,TRUE,"GENERAL"}</definedName>
    <definedName name="jfhjfrt" localSheetId="3" hidden="1">{"TAB1",#N/A,TRUE,"GENERAL";"TAB2",#N/A,TRUE,"GENERAL";"TAB3",#N/A,TRUE,"GENERAL";"TAB4",#N/A,TRUE,"GENERAL";"TAB5",#N/A,TRUE,"GENERAL"}</definedName>
    <definedName name="jfhjfrt" hidden="1">{"TAB1",#N/A,TRUE,"GENERAL";"TAB2",#N/A,TRUE,"GENERAL";"TAB3",#N/A,TRUE,"GENERAL";"TAB4",#N/A,TRUE,"GENERAL";"TAB5",#N/A,TRUE,"GENERAL"}</definedName>
    <definedName name="jgfj" localSheetId="1" hidden="1">{"via1",#N/A,TRUE,"general";"via2",#N/A,TRUE,"general";"via3",#N/A,TRUE,"general"}</definedName>
    <definedName name="jgfj" localSheetId="2" hidden="1">{"via1",#N/A,TRUE,"general";"via2",#N/A,TRUE,"general";"via3",#N/A,TRUE,"general"}</definedName>
    <definedName name="jgfj" localSheetId="3" hidden="1">{"via1",#N/A,TRUE,"general";"via2",#N/A,TRUE,"general";"via3",#N/A,TRUE,"general"}</definedName>
    <definedName name="jgfj" hidden="1">{"via1",#N/A,TRUE,"general";"via2",#N/A,TRUE,"general";"via3",#N/A,TRUE,"general"}</definedName>
    <definedName name="jghj" localSheetId="1" hidden="1">{"TAB1",#N/A,TRUE,"GENERAL";"TAB2",#N/A,TRUE,"GENERAL";"TAB3",#N/A,TRUE,"GENERAL";"TAB4",#N/A,TRUE,"GENERAL";"TAB5",#N/A,TRUE,"GENERAL"}</definedName>
    <definedName name="jghj" localSheetId="2" hidden="1">{"TAB1",#N/A,TRUE,"GENERAL";"TAB2",#N/A,TRUE,"GENERAL";"TAB3",#N/A,TRUE,"GENERAL";"TAB4",#N/A,TRUE,"GENERAL";"TAB5",#N/A,TRUE,"GENERAL"}</definedName>
    <definedName name="jghj" localSheetId="3" hidden="1">{"TAB1",#N/A,TRUE,"GENERAL";"TAB2",#N/A,TRUE,"GENERAL";"TAB3",#N/A,TRUE,"GENERAL";"TAB4",#N/A,TRUE,"GENERAL";"TAB5",#N/A,TRUE,"GENERAL"}</definedName>
    <definedName name="jghj" hidden="1">{"TAB1",#N/A,TRUE,"GENERAL";"TAB2",#N/A,TRUE,"GENERAL";"TAB3",#N/A,TRUE,"GENERAL";"TAB4",#N/A,TRUE,"GENERAL";"TAB5",#N/A,TRUE,"GENERAL"}</definedName>
    <definedName name="JGHJGHJ" localSheetId="1">#REF!</definedName>
    <definedName name="JGHJGHJ" localSheetId="2">#REF!</definedName>
    <definedName name="JGHJGHJ" localSheetId="3">#REF!</definedName>
    <definedName name="JGHJGHJ">#REF!</definedName>
    <definedName name="jgj" localSheetId="1" hidden="1">{"TAB1",#N/A,TRUE,"GENERAL";"TAB2",#N/A,TRUE,"GENERAL";"TAB3",#N/A,TRUE,"GENERAL";"TAB4",#N/A,TRUE,"GENERAL";"TAB5",#N/A,TRUE,"GENERAL"}</definedName>
    <definedName name="jgj" localSheetId="2" hidden="1">{"TAB1",#N/A,TRUE,"GENERAL";"TAB2",#N/A,TRUE,"GENERAL";"TAB3",#N/A,TRUE,"GENERAL";"TAB4",#N/A,TRUE,"GENERAL";"TAB5",#N/A,TRUE,"GENERAL"}</definedName>
    <definedName name="jgj" localSheetId="3" hidden="1">{"TAB1",#N/A,TRUE,"GENERAL";"TAB2",#N/A,TRUE,"GENERAL";"TAB3",#N/A,TRUE,"GENERAL";"TAB4",#N/A,TRUE,"GENERAL";"TAB5",#N/A,TRUE,"GENERAL"}</definedName>
    <definedName name="jgj" hidden="1">{"TAB1",#N/A,TRUE,"GENERAL";"TAB2",#N/A,TRUE,"GENERAL";"TAB3",#N/A,TRUE,"GENERAL";"TAB4",#N/A,TRUE,"GENERAL";"TAB5",#N/A,TRUE,"GENERAL"}</definedName>
    <definedName name="jh" localSheetId="1">#REF!</definedName>
    <definedName name="jh" localSheetId="2">#REF!</definedName>
    <definedName name="jh" localSheetId="3">#REF!</definedName>
    <definedName name="jh">#REF!</definedName>
    <definedName name="jhg" localSheetId="1" hidden="1">{"TAB1",#N/A,TRUE,"GENERAL";"TAB2",#N/A,TRUE,"GENERAL";"TAB3",#N/A,TRUE,"GENERAL";"TAB4",#N/A,TRUE,"GENERAL";"TAB5",#N/A,TRUE,"GENERAL"}</definedName>
    <definedName name="jhg" localSheetId="2" hidden="1">{"TAB1",#N/A,TRUE,"GENERAL";"TAB2",#N/A,TRUE,"GENERAL";"TAB3",#N/A,TRUE,"GENERAL";"TAB4",#N/A,TRUE,"GENERAL";"TAB5",#N/A,TRUE,"GENERAL"}</definedName>
    <definedName name="jhg" localSheetId="3" hidden="1">{"TAB1",#N/A,TRUE,"GENERAL";"TAB2",#N/A,TRUE,"GENERAL";"TAB3",#N/A,TRUE,"GENERAL";"TAB4",#N/A,TRUE,"GENERAL";"TAB5",#N/A,TRUE,"GENERAL"}</definedName>
    <definedName name="jhg" hidden="1">{"TAB1",#N/A,TRUE,"GENERAL";"TAB2",#N/A,TRUE,"GENERAL";"TAB3",#N/A,TRUE,"GENERAL";"TAB4",#N/A,TRUE,"GENERAL";"TAB5",#N/A,TRUE,"GENERAL"}</definedName>
    <definedName name="jhjyj" localSheetId="1" hidden="1">{"via1",#N/A,TRUE,"general";"via2",#N/A,TRUE,"general";"via3",#N/A,TRUE,"general"}</definedName>
    <definedName name="jhjyj" localSheetId="2" hidden="1">{"via1",#N/A,TRUE,"general";"via2",#N/A,TRUE,"general";"via3",#N/A,TRUE,"general"}</definedName>
    <definedName name="jhjyj" localSheetId="3" hidden="1">{"via1",#N/A,TRUE,"general";"via2",#N/A,TRUE,"general";"via3",#N/A,TRUE,"general"}</definedName>
    <definedName name="jhjyj" hidden="1">{"via1",#N/A,TRUE,"general";"via2",#N/A,TRUE,"general";"via3",#N/A,TRUE,"general"}</definedName>
    <definedName name="JHK" localSheetId="1" hidden="1">{"TAB1",#N/A,TRUE,"GENERAL";"TAB2",#N/A,TRUE,"GENERAL";"TAB3",#N/A,TRUE,"GENERAL";"TAB4",#N/A,TRUE,"GENERAL";"TAB5",#N/A,TRUE,"GENERAL"}</definedName>
    <definedName name="JHK" localSheetId="2" hidden="1">{"TAB1",#N/A,TRUE,"GENERAL";"TAB2",#N/A,TRUE,"GENERAL";"TAB3",#N/A,TRUE,"GENERAL";"TAB4",#N/A,TRUE,"GENERAL";"TAB5",#N/A,TRUE,"GENERAL"}</definedName>
    <definedName name="JHK" localSheetId="3" hidden="1">{"TAB1",#N/A,TRUE,"GENERAL";"TAB2",#N/A,TRUE,"GENERAL";"TAB3",#N/A,TRUE,"GENERAL";"TAB4",#N/A,TRUE,"GENERAL";"TAB5",#N/A,TRUE,"GENERAL"}</definedName>
    <definedName name="JHK" hidden="1">{"TAB1",#N/A,TRUE,"GENERAL";"TAB2",#N/A,TRUE,"GENERAL";"TAB3",#N/A,TRUE,"GENERAL";"TAB4",#N/A,TRUE,"GENERAL";"TAB5",#N/A,TRUE,"GENERAL"}</definedName>
    <definedName name="jhkgjkvf" localSheetId="1" hidden="1">{"TAB1",#N/A,TRUE,"GENERAL";"TAB2",#N/A,TRUE,"GENERAL";"TAB3",#N/A,TRUE,"GENERAL";"TAB4",#N/A,TRUE,"GENERAL";"TAB5",#N/A,TRUE,"GENERAL"}</definedName>
    <definedName name="jhkgjkvf" localSheetId="2" hidden="1">{"TAB1",#N/A,TRUE,"GENERAL";"TAB2",#N/A,TRUE,"GENERAL";"TAB3",#N/A,TRUE,"GENERAL";"TAB4",#N/A,TRUE,"GENERAL";"TAB5",#N/A,TRUE,"GENERAL"}</definedName>
    <definedName name="jhkgjkvf" localSheetId="3" hidden="1">{"TAB1",#N/A,TRUE,"GENERAL";"TAB2",#N/A,TRUE,"GENERAL";"TAB3",#N/A,TRUE,"GENERAL";"TAB4",#N/A,TRUE,"GENERAL";"TAB5",#N/A,TRUE,"GENERAL"}</definedName>
    <definedName name="jhkgjkvf" hidden="1">{"TAB1",#N/A,TRUE,"GENERAL";"TAB2",#N/A,TRUE,"GENERAL";"TAB3",#N/A,TRUE,"GENERAL";"TAB4",#N/A,TRUE,"GENERAL";"TAB5",#N/A,TRUE,"GENERAL"}</definedName>
    <definedName name="jj" localSheetId="1">#REF!</definedName>
    <definedName name="jj" localSheetId="2">#REF!</definedName>
    <definedName name="jj" localSheetId="3">#REF!</definedName>
    <definedName name="jj">#REF!</definedName>
    <definedName name="jjfq" localSheetId="1" hidden="1">{"via1",#N/A,TRUE,"general";"via2",#N/A,TRUE,"general";"via3",#N/A,TRUE,"general"}</definedName>
    <definedName name="jjfq" localSheetId="2" hidden="1">{"via1",#N/A,TRUE,"general";"via2",#N/A,TRUE,"general";"via3",#N/A,TRUE,"general"}</definedName>
    <definedName name="jjfq" localSheetId="3" hidden="1">{"via1",#N/A,TRUE,"general";"via2",#N/A,TRUE,"general";"via3",#N/A,TRUE,"general"}</definedName>
    <definedName name="jjfq" hidden="1">{"via1",#N/A,TRUE,"general";"via2",#N/A,TRUE,"general";"via3",#N/A,TRUE,"general"}</definedName>
    <definedName name="jjjhjddfg" localSheetId="1" hidden="1">{"via1",#N/A,TRUE,"general";"via2",#N/A,TRUE,"general";"via3",#N/A,TRUE,"general"}</definedName>
    <definedName name="jjjhjddfg" localSheetId="2" hidden="1">{"via1",#N/A,TRUE,"general";"via2",#N/A,TRUE,"general";"via3",#N/A,TRUE,"general"}</definedName>
    <definedName name="jjjhjddfg" localSheetId="3" hidden="1">{"via1",#N/A,TRUE,"general";"via2",#N/A,TRUE,"general";"via3",#N/A,TRUE,"general"}</definedName>
    <definedName name="jjjhjddfg" hidden="1">{"via1",#N/A,TRUE,"general";"via2",#N/A,TRUE,"general";"via3",#N/A,TRUE,"general"}</definedName>
    <definedName name="jjjjju" localSheetId="1" hidden="1">{"via1",#N/A,TRUE,"general";"via2",#N/A,TRUE,"general";"via3",#N/A,TRUE,"general"}</definedName>
    <definedName name="jjjjju" localSheetId="2" hidden="1">{"via1",#N/A,TRUE,"general";"via2",#N/A,TRUE,"general";"via3",#N/A,TRUE,"general"}</definedName>
    <definedName name="jjjjju" localSheetId="3" hidden="1">{"via1",#N/A,TRUE,"general";"via2",#N/A,TRUE,"general";"via3",#N/A,TRUE,"general"}</definedName>
    <definedName name="jjjjju" hidden="1">{"via1",#N/A,TRUE,"general";"via2",#N/A,TRUE,"general";"via3",#N/A,TRUE,"general"}</definedName>
    <definedName name="jjujujty" localSheetId="1" hidden="1">{"TAB1",#N/A,TRUE,"GENERAL";"TAB2",#N/A,TRUE,"GENERAL";"TAB3",#N/A,TRUE,"GENERAL";"TAB4",#N/A,TRUE,"GENERAL";"TAB5",#N/A,TRUE,"GENERAL"}</definedName>
    <definedName name="jjujujty" localSheetId="2" hidden="1">{"TAB1",#N/A,TRUE,"GENERAL";"TAB2",#N/A,TRUE,"GENERAL";"TAB3",#N/A,TRUE,"GENERAL";"TAB4",#N/A,TRUE,"GENERAL";"TAB5",#N/A,TRUE,"GENERAL"}</definedName>
    <definedName name="jjujujty" localSheetId="3" hidden="1">{"TAB1",#N/A,TRUE,"GENERAL";"TAB2",#N/A,TRUE,"GENERAL";"TAB3",#N/A,TRUE,"GENERAL";"TAB4",#N/A,TRUE,"GENERAL";"TAB5",#N/A,TRUE,"GENERAL"}</definedName>
    <definedName name="jjujujty" hidden="1">{"TAB1",#N/A,TRUE,"GENERAL";"TAB2",#N/A,TRUE,"GENERAL";"TAB3",#N/A,TRUE,"GENERAL";"TAB4",#N/A,TRUE,"GENERAL";"TAB5",#N/A,TRUE,"GENERAL"}</definedName>
    <definedName name="jjyjy" localSheetId="1" hidden="1">{"via1",#N/A,TRUE,"general";"via2",#N/A,TRUE,"general";"via3",#N/A,TRUE,"general"}</definedName>
    <definedName name="jjyjy" localSheetId="2" hidden="1">{"via1",#N/A,TRUE,"general";"via2",#N/A,TRUE,"general";"via3",#N/A,TRUE,"general"}</definedName>
    <definedName name="jjyjy" localSheetId="3" hidden="1">{"via1",#N/A,TRUE,"general";"via2",#N/A,TRUE,"general";"via3",#N/A,TRUE,"general"}</definedName>
    <definedName name="jjyjy" hidden="1">{"via1",#N/A,TRUE,"general";"via2",#N/A,TRUE,"general";"via3",#N/A,TRUE,"general"}</definedName>
    <definedName name="jk" localSheetId="1">#REF!</definedName>
    <definedName name="jk" localSheetId="2">#REF!</definedName>
    <definedName name="jk" localSheetId="3">#REF!</definedName>
    <definedName name="jk">#REF!</definedName>
    <definedName name="jkk" localSheetId="1" hidden="1">{"TAB1",#N/A,TRUE,"GENERAL";"TAB2",#N/A,TRUE,"GENERAL";"TAB3",#N/A,TRUE,"GENERAL";"TAB4",#N/A,TRUE,"GENERAL";"TAB5",#N/A,TRUE,"GENERAL"}</definedName>
    <definedName name="jkk" localSheetId="2" hidden="1">{"TAB1",#N/A,TRUE,"GENERAL";"TAB2",#N/A,TRUE,"GENERAL";"TAB3",#N/A,TRUE,"GENERAL";"TAB4",#N/A,TRUE,"GENERAL";"TAB5",#N/A,TRUE,"GENERAL"}</definedName>
    <definedName name="jkk" localSheetId="3" hidden="1">{"TAB1",#N/A,TRUE,"GENERAL";"TAB2",#N/A,TRUE,"GENERAL";"TAB3",#N/A,TRUE,"GENERAL";"TAB4",#N/A,TRUE,"GENERAL";"TAB5",#N/A,TRUE,"GENERAL"}</definedName>
    <definedName name="jkk" hidden="1">{"TAB1",#N/A,TRUE,"GENERAL";"TAB2",#N/A,TRUE,"GENERAL";"TAB3",#N/A,TRUE,"GENERAL";"TAB4",#N/A,TRUE,"GENERAL";"TAB5",#N/A,TRUE,"GENERAL"}</definedName>
    <definedName name="jkl" localSheetId="1" hidden="1">{"TAB1",#N/A,TRUE,"GENERAL";"TAB2",#N/A,TRUE,"GENERAL";"TAB3",#N/A,TRUE,"GENERAL";"TAB4",#N/A,TRUE,"GENERAL";"TAB5",#N/A,TRUE,"GENERAL"}</definedName>
    <definedName name="jkl" localSheetId="2" hidden="1">{"TAB1",#N/A,TRUE,"GENERAL";"TAB2",#N/A,TRUE,"GENERAL";"TAB3",#N/A,TRUE,"GENERAL";"TAB4",#N/A,TRUE,"GENERAL";"TAB5",#N/A,TRUE,"GENERAL"}</definedName>
    <definedName name="jkl" localSheetId="3" hidden="1">{"TAB1",#N/A,TRUE,"GENERAL";"TAB2",#N/A,TRUE,"GENERAL";"TAB3",#N/A,TRUE,"GENERAL";"TAB4",#N/A,TRUE,"GENERAL";"TAB5",#N/A,TRUE,"GENERAL"}</definedName>
    <definedName name="jkl" hidden="1">{"TAB1",#N/A,TRUE,"GENERAL";"TAB2",#N/A,TRUE,"GENERAL";"TAB3",#N/A,TRUE,"GENERAL";"TAB4",#N/A,TRUE,"GENERAL";"TAB5",#N/A,TRUE,"GENERAL"}</definedName>
    <definedName name="jn" localSheetId="1">#REF!</definedName>
    <definedName name="jn" localSheetId="2">#REF!</definedName>
    <definedName name="jn" localSheetId="3">#REF!</definedName>
    <definedName name="jn">#REF!</definedName>
    <definedName name="jñ" localSheetId="1">#REF!</definedName>
    <definedName name="jñ" localSheetId="3">#REF!</definedName>
    <definedName name="jñ">#REF!</definedName>
    <definedName name="jo" localSheetId="1">#REF!</definedName>
    <definedName name="jo" localSheetId="3">#REF!</definedName>
    <definedName name="jo">#REF!</definedName>
    <definedName name="JOHNNY">#N/A</definedName>
    <definedName name="JRYJ" localSheetId="1" hidden="1">{"via1",#N/A,TRUE,"general";"via2",#N/A,TRUE,"general";"via3",#N/A,TRUE,"general"}</definedName>
    <definedName name="JRYJ" localSheetId="2" hidden="1">{"via1",#N/A,TRUE,"general";"via2",#N/A,TRUE,"general";"via3",#N/A,TRUE,"general"}</definedName>
    <definedName name="JRYJ" localSheetId="3" hidden="1">{"via1",#N/A,TRUE,"general";"via2",#N/A,TRUE,"general";"via3",#N/A,TRUE,"general"}</definedName>
    <definedName name="JRYJ" hidden="1">{"via1",#N/A,TRUE,"general";"via2",#N/A,TRUE,"general";"via3",#N/A,TRUE,"general"}</definedName>
    <definedName name="jt" localSheetId="1">#REF!</definedName>
    <definedName name="jt" localSheetId="2">#REF!</definedName>
    <definedName name="jt" localSheetId="3">#REF!</definedName>
    <definedName name="jt">#REF!</definedName>
    <definedName name="jtyj" localSheetId="1" hidden="1">{"TAB1",#N/A,TRUE,"GENERAL";"TAB2",#N/A,TRUE,"GENERAL";"TAB3",#N/A,TRUE,"GENERAL";"TAB4",#N/A,TRUE,"GENERAL";"TAB5",#N/A,TRUE,"GENERAL"}</definedName>
    <definedName name="jtyj" localSheetId="2" hidden="1">{"TAB1",#N/A,TRUE,"GENERAL";"TAB2",#N/A,TRUE,"GENERAL";"TAB3",#N/A,TRUE,"GENERAL";"TAB4",#N/A,TRUE,"GENERAL";"TAB5",#N/A,TRUE,"GENERAL"}</definedName>
    <definedName name="jtyj" localSheetId="3" hidden="1">{"TAB1",#N/A,TRUE,"GENERAL";"TAB2",#N/A,TRUE,"GENERAL";"TAB3",#N/A,TRUE,"GENERAL";"TAB4",#N/A,TRUE,"GENERAL";"TAB5",#N/A,TRUE,"GENERAL"}</definedName>
    <definedName name="jtyj" hidden="1">{"TAB1",#N/A,TRUE,"GENERAL";"TAB2",#N/A,TRUE,"GENERAL";"TAB3",#N/A,TRUE,"GENERAL";"TAB4",#N/A,TRUE,"GENERAL";"TAB5",#N/A,TRUE,"GENERAL"}</definedName>
    <definedName name="jtyry" localSheetId="1" hidden="1">{"TAB1",#N/A,TRUE,"GENERAL";"TAB2",#N/A,TRUE,"GENERAL";"TAB3",#N/A,TRUE,"GENERAL";"TAB4",#N/A,TRUE,"GENERAL";"TAB5",#N/A,TRUE,"GENERAL"}</definedName>
    <definedName name="jtyry" localSheetId="2" hidden="1">{"TAB1",#N/A,TRUE,"GENERAL";"TAB2",#N/A,TRUE,"GENERAL";"TAB3",#N/A,TRUE,"GENERAL";"TAB4",#N/A,TRUE,"GENERAL";"TAB5",#N/A,TRUE,"GENERAL"}</definedName>
    <definedName name="jtyry" localSheetId="3" hidden="1">{"TAB1",#N/A,TRUE,"GENERAL";"TAB2",#N/A,TRUE,"GENERAL";"TAB3",#N/A,TRUE,"GENERAL";"TAB4",#N/A,TRUE,"GENERAL";"TAB5",#N/A,TRUE,"GENERAL"}</definedName>
    <definedName name="jtyry" hidden="1">{"TAB1",#N/A,TRUE,"GENERAL";"TAB2",#N/A,TRUE,"GENERAL";"TAB3",#N/A,TRUE,"GENERAL";"TAB4",#N/A,TRUE,"GENERAL";"TAB5",#N/A,TRUE,"GENERAL"}</definedName>
    <definedName name="jui" localSheetId="1">#REF!</definedName>
    <definedName name="jui" localSheetId="2">#REF!</definedName>
    <definedName name="jui" localSheetId="3">#REF!</definedName>
    <definedName name="jui">#REF!</definedName>
    <definedName name="juj" localSheetId="1" hidden="1">{"via1",#N/A,TRUE,"general";"via2",#N/A,TRUE,"general";"via3",#N/A,TRUE,"general"}</definedName>
    <definedName name="juj" localSheetId="2" hidden="1">{"via1",#N/A,TRUE,"general";"via2",#N/A,TRUE,"general";"via3",#N/A,TRUE,"general"}</definedName>
    <definedName name="juj" localSheetId="3" hidden="1">{"via1",#N/A,TRUE,"general";"via2",#N/A,TRUE,"general";"via3",#N/A,TRUE,"general"}</definedName>
    <definedName name="juj" hidden="1">{"via1",#N/A,TRUE,"general";"via2",#N/A,TRUE,"general";"via3",#N/A,TRUE,"general"}</definedName>
    <definedName name="jujcx" localSheetId="1" hidden="1">{"via1",#N/A,TRUE,"general";"via2",#N/A,TRUE,"general";"via3",#N/A,TRUE,"general"}</definedName>
    <definedName name="jujcx" localSheetId="2" hidden="1">{"via1",#N/A,TRUE,"general";"via2",#N/A,TRUE,"general";"via3",#N/A,TRUE,"general"}</definedName>
    <definedName name="jujcx" localSheetId="3" hidden="1">{"via1",#N/A,TRUE,"general";"via2",#N/A,TRUE,"general";"via3",#N/A,TRUE,"general"}</definedName>
    <definedName name="jujcx" hidden="1">{"via1",#N/A,TRUE,"general";"via2",#N/A,TRUE,"general";"via3",#N/A,TRUE,"general"}</definedName>
    <definedName name="jujuj" localSheetId="1" hidden="1">{"via1",#N/A,TRUE,"general";"via2",#N/A,TRUE,"general";"via3",#N/A,TRUE,"general"}</definedName>
    <definedName name="jujuj" localSheetId="2" hidden="1">{"via1",#N/A,TRUE,"general";"via2",#N/A,TRUE,"general";"via3",#N/A,TRUE,"general"}</definedName>
    <definedName name="jujuj" localSheetId="3" hidden="1">{"via1",#N/A,TRUE,"general";"via2",#N/A,TRUE,"general";"via3",#N/A,TRUE,"general"}</definedName>
    <definedName name="jujuj" hidden="1">{"via1",#N/A,TRUE,"general";"via2",#N/A,TRUE,"general";"via3",#N/A,TRUE,"general"}</definedName>
    <definedName name="jujujuju" localSheetId="1" hidden="1">{"TAB1",#N/A,TRUE,"GENERAL";"TAB2",#N/A,TRUE,"GENERAL";"TAB3",#N/A,TRUE,"GENERAL";"TAB4",#N/A,TRUE,"GENERAL";"TAB5",#N/A,TRUE,"GENERAL"}</definedName>
    <definedName name="jujujuju" localSheetId="2" hidden="1">{"TAB1",#N/A,TRUE,"GENERAL";"TAB2",#N/A,TRUE,"GENERAL";"TAB3",#N/A,TRUE,"GENERAL";"TAB4",#N/A,TRUE,"GENERAL";"TAB5",#N/A,TRUE,"GENERAL"}</definedName>
    <definedName name="jujujuju" localSheetId="3" hidden="1">{"TAB1",#N/A,TRUE,"GENERAL";"TAB2",#N/A,TRUE,"GENERAL";"TAB3",#N/A,TRUE,"GENERAL";"TAB4",#N/A,TRUE,"GENERAL";"TAB5",#N/A,TRUE,"GENERAL"}</definedName>
    <definedName name="jujujuju" hidden="1">{"TAB1",#N/A,TRUE,"GENERAL";"TAB2",#N/A,TRUE,"GENERAL";"TAB3",#N/A,TRUE,"GENERAL";"TAB4",#N/A,TRUE,"GENERAL";"TAB5",#N/A,TRUE,"GENERAL"}</definedName>
    <definedName name="jun" localSheetId="1">#REF!</definedName>
    <definedName name="jun" localSheetId="2">#REF!</definedName>
    <definedName name="jun" localSheetId="3">#REF!</definedName>
    <definedName name="jun">#REF!</definedName>
    <definedName name="juuuhb" localSheetId="1" hidden="1">{"TAB1",#N/A,TRUE,"GENERAL";"TAB2",#N/A,TRUE,"GENERAL";"TAB3",#N/A,TRUE,"GENERAL";"TAB4",#N/A,TRUE,"GENERAL";"TAB5",#N/A,TRUE,"GENERAL"}</definedName>
    <definedName name="juuuhb" localSheetId="2" hidden="1">{"TAB1",#N/A,TRUE,"GENERAL";"TAB2",#N/A,TRUE,"GENERAL";"TAB3",#N/A,TRUE,"GENERAL";"TAB4",#N/A,TRUE,"GENERAL";"TAB5",#N/A,TRUE,"GENERAL"}</definedName>
    <definedName name="juuuhb" localSheetId="3" hidden="1">{"TAB1",#N/A,TRUE,"GENERAL";"TAB2",#N/A,TRUE,"GENERAL";"TAB3",#N/A,TRUE,"GENERAL";"TAB4",#N/A,TRUE,"GENERAL";"TAB5",#N/A,TRUE,"GENERAL"}</definedName>
    <definedName name="juuuhb" hidden="1">{"TAB1",#N/A,TRUE,"GENERAL";"TAB2",#N/A,TRUE,"GENERAL";"TAB3",#N/A,TRUE,"GENERAL";"TAB4",#N/A,TRUE,"GENERAL";"TAB5",#N/A,TRUE,"GENERAL"}</definedName>
    <definedName name="juy" localSheetId="1">#REF!</definedName>
    <definedName name="juy" localSheetId="2">#REF!</definedName>
    <definedName name="juy" localSheetId="3">#REF!</definedName>
    <definedName name="juy">#REF!</definedName>
    <definedName name="jyjt7" localSheetId="1" hidden="1">{"via1",#N/A,TRUE,"general";"via2",#N/A,TRUE,"general";"via3",#N/A,TRUE,"general"}</definedName>
    <definedName name="jyjt7" localSheetId="2" hidden="1">{"via1",#N/A,TRUE,"general";"via2",#N/A,TRUE,"general";"via3",#N/A,TRUE,"general"}</definedName>
    <definedName name="jyjt7" localSheetId="3" hidden="1">{"via1",#N/A,TRUE,"general";"via2",#N/A,TRUE,"general";"via3",#N/A,TRUE,"general"}</definedName>
    <definedName name="jyjt7" hidden="1">{"via1",#N/A,TRUE,"general";"via2",#N/A,TRUE,"general";"via3",#N/A,TRUE,"general"}</definedName>
    <definedName name="jyt" localSheetId="1" hidden="1">{"via1",#N/A,TRUE,"general";"via2",#N/A,TRUE,"general";"via3",#N/A,TRUE,"general"}</definedName>
    <definedName name="jyt" localSheetId="2" hidden="1">{"via1",#N/A,TRUE,"general";"via2",#N/A,TRUE,"general";"via3",#N/A,TRUE,"general"}</definedName>
    <definedName name="jyt" localSheetId="3" hidden="1">{"via1",#N/A,TRUE,"general";"via2",#N/A,TRUE,"general";"via3",#N/A,TRUE,"general"}</definedName>
    <definedName name="jyt" hidden="1">{"via1",#N/A,TRUE,"general";"via2",#N/A,TRUE,"general";"via3",#N/A,TRUE,"general"}</definedName>
    <definedName name="jytj" localSheetId="1" hidden="1">{"via1",#N/A,TRUE,"general";"via2",#N/A,TRUE,"general";"via3",#N/A,TRUE,"general"}</definedName>
    <definedName name="jytj" localSheetId="2" hidden="1">{"via1",#N/A,TRUE,"general";"via2",#N/A,TRUE,"general";"via3",#N/A,TRUE,"general"}</definedName>
    <definedName name="jytj" localSheetId="3" hidden="1">{"via1",#N/A,TRUE,"general";"via2",#N/A,TRUE,"general";"via3",#N/A,TRUE,"general"}</definedName>
    <definedName name="jytj" hidden="1">{"via1",#N/A,TRUE,"general";"via2",#N/A,TRUE,"general";"via3",#N/A,TRUE,"general"}</definedName>
    <definedName name="jyuju" localSheetId="1" hidden="1">{"via1",#N/A,TRUE,"general";"via2",#N/A,TRUE,"general";"via3",#N/A,TRUE,"general"}</definedName>
    <definedName name="jyuju" localSheetId="2" hidden="1">{"via1",#N/A,TRUE,"general";"via2",#N/A,TRUE,"general";"via3",#N/A,TRUE,"general"}</definedName>
    <definedName name="jyuju" localSheetId="3" hidden="1">{"via1",#N/A,TRUE,"general";"via2",#N/A,TRUE,"general";"via3",#N/A,TRUE,"general"}</definedName>
    <definedName name="jyuju" hidden="1">{"via1",#N/A,TRUE,"general";"via2",#N/A,TRUE,"general";"via3",#N/A,TRUE,"general"}</definedName>
    <definedName name="jyujyuj" localSheetId="1" hidden="1">{"via1",#N/A,TRUE,"general";"via2",#N/A,TRUE,"general";"via3",#N/A,TRUE,"general"}</definedName>
    <definedName name="jyujyuj" localSheetId="2" hidden="1">{"via1",#N/A,TRUE,"general";"via2",#N/A,TRUE,"general";"via3",#N/A,TRUE,"general"}</definedName>
    <definedName name="jyujyuj" localSheetId="3" hidden="1">{"via1",#N/A,TRUE,"general";"via2",#N/A,TRUE,"general";"via3",#N/A,TRUE,"general"}</definedName>
    <definedName name="jyujyuj" hidden="1">{"via1",#N/A,TRUE,"general";"via2",#N/A,TRUE,"general";"via3",#N/A,TRUE,"general"}</definedName>
    <definedName name="K0F1" localSheetId="1">#REF!</definedName>
    <definedName name="K0F1" localSheetId="2">#REF!</definedName>
    <definedName name="K0F1" localSheetId="3">#REF!</definedName>
    <definedName name="K0F1">#REF!</definedName>
    <definedName name="K0F2" localSheetId="1">#REF!</definedName>
    <definedName name="K0F2" localSheetId="3">#REF!</definedName>
    <definedName name="K0F2">#REF!</definedName>
    <definedName name="K10ALO" localSheetId="1">#REF!</definedName>
    <definedName name="K10ALO" localSheetId="3">#REF!</definedName>
    <definedName name="K10ALO">#REF!</definedName>
    <definedName name="K11ALO" localSheetId="1">#REF!</definedName>
    <definedName name="K11ALO" localSheetId="3">#REF!</definedName>
    <definedName name="K11ALO">#REF!</definedName>
    <definedName name="K1F1" localSheetId="1">#REF!</definedName>
    <definedName name="K1F1" localSheetId="3">#REF!</definedName>
    <definedName name="K1F1">#REF!</definedName>
    <definedName name="K1F2" localSheetId="1">#REF!</definedName>
    <definedName name="K1F2" localSheetId="3">#REF!</definedName>
    <definedName name="K1F2">#REF!</definedName>
    <definedName name="K2F1" localSheetId="1">#REF!</definedName>
    <definedName name="K2F1" localSheetId="3">#REF!</definedName>
    <definedName name="K2F1">#REF!</definedName>
    <definedName name="K2F2" localSheetId="1">#REF!</definedName>
    <definedName name="K2F2" localSheetId="3">#REF!</definedName>
    <definedName name="K2F2">#REF!</definedName>
    <definedName name="K3F1" localSheetId="1">#REF!</definedName>
    <definedName name="K3F1" localSheetId="3">#REF!</definedName>
    <definedName name="K3F1">#REF!</definedName>
    <definedName name="K3F2" localSheetId="1">#REF!</definedName>
    <definedName name="K3F2" localSheetId="3">#REF!</definedName>
    <definedName name="K3F2">#REF!</definedName>
    <definedName name="K4F1" localSheetId="1">#REF!</definedName>
    <definedName name="K4F1" localSheetId="3">#REF!</definedName>
    <definedName name="K4F1">#REF!</definedName>
    <definedName name="K4F2" localSheetId="1">#REF!</definedName>
    <definedName name="K4F2" localSheetId="3">#REF!</definedName>
    <definedName name="K4F2">#REF!</definedName>
    <definedName name="K5F1" localSheetId="1">#REF!</definedName>
    <definedName name="K5F1" localSheetId="3">#REF!</definedName>
    <definedName name="K5F1">#REF!</definedName>
    <definedName name="K5F2" localSheetId="1">#REF!</definedName>
    <definedName name="K5F2" localSheetId="3">#REF!</definedName>
    <definedName name="K5F2">#REF!</definedName>
    <definedName name="K6F1" localSheetId="1">#REF!</definedName>
    <definedName name="K6F1" localSheetId="3">#REF!</definedName>
    <definedName name="K6F1">#REF!</definedName>
    <definedName name="K6F2" localSheetId="1">#REF!</definedName>
    <definedName name="K6F2" localSheetId="3">#REF!</definedName>
    <definedName name="K6F2">#REF!</definedName>
    <definedName name="K7F1" localSheetId="1">#REF!</definedName>
    <definedName name="K7F1" localSheetId="3">#REF!</definedName>
    <definedName name="K7F1">#REF!</definedName>
    <definedName name="K7F2" localSheetId="1">#REF!</definedName>
    <definedName name="K7F2" localSheetId="3">#REF!</definedName>
    <definedName name="K7F2">#REF!</definedName>
    <definedName name="K8ALO" localSheetId="1">#REF!</definedName>
    <definedName name="K8ALO" localSheetId="3">#REF!</definedName>
    <definedName name="K8ALO">#REF!</definedName>
    <definedName name="K8F1" localSheetId="1">#REF!</definedName>
    <definedName name="K8F1" localSheetId="3">#REF!</definedName>
    <definedName name="K8F1">#REF!</definedName>
    <definedName name="K8F2" localSheetId="1">#REF!</definedName>
    <definedName name="K8F2" localSheetId="3">#REF!</definedName>
    <definedName name="K8F2">#REF!</definedName>
    <definedName name="K9ALO" localSheetId="1">#REF!</definedName>
    <definedName name="K9ALO" localSheetId="3">#REF!</definedName>
    <definedName name="K9ALO">#REF!</definedName>
    <definedName name="KHGGH" localSheetId="1" hidden="1">{"via1",#N/A,TRUE,"general";"via2",#N/A,TRUE,"general";"via3",#N/A,TRUE,"general"}</definedName>
    <definedName name="KHGGH" localSheetId="2" hidden="1">{"via1",#N/A,TRUE,"general";"via2",#N/A,TRUE,"general";"via3",#N/A,TRUE,"general"}</definedName>
    <definedName name="KHGGH" localSheetId="3" hidden="1">{"via1",#N/A,TRUE,"general";"via2",#N/A,TRUE,"general";"via3",#N/A,TRUE,"general"}</definedName>
    <definedName name="KHGGH" hidden="1">{"via1",#N/A,TRUE,"general";"via2",#N/A,TRUE,"general";"via3",#N/A,TRUE,"general"}</definedName>
    <definedName name="khjk7" localSheetId="1" hidden="1">{"TAB1",#N/A,TRUE,"GENERAL";"TAB2",#N/A,TRUE,"GENERAL";"TAB3",#N/A,TRUE,"GENERAL";"TAB4",#N/A,TRUE,"GENERAL";"TAB5",#N/A,TRUE,"GENERAL"}</definedName>
    <definedName name="khjk7" localSheetId="2" hidden="1">{"TAB1",#N/A,TRUE,"GENERAL";"TAB2",#N/A,TRUE,"GENERAL";"TAB3",#N/A,TRUE,"GENERAL";"TAB4",#N/A,TRUE,"GENERAL";"TAB5",#N/A,TRUE,"GENERAL"}</definedName>
    <definedName name="khjk7" localSheetId="3" hidden="1">{"TAB1",#N/A,TRUE,"GENERAL";"TAB2",#N/A,TRUE,"GENERAL";"TAB3",#N/A,TRUE,"GENERAL";"TAB4",#N/A,TRUE,"GENERAL";"TAB5",#N/A,TRUE,"GENERAL"}</definedName>
    <definedName name="khjk7" hidden="1">{"TAB1",#N/A,TRUE,"GENERAL";"TAB2",#N/A,TRUE,"GENERAL";"TAB3",#N/A,TRUE,"GENERAL";"TAB4",#N/A,TRUE,"GENERAL";"TAB5",#N/A,TRUE,"GENERAL"}</definedName>
    <definedName name="kikik" localSheetId="1" hidden="1">{"via1",#N/A,TRUE,"general";"via2",#N/A,TRUE,"general";"via3",#N/A,TRUE,"general"}</definedName>
    <definedName name="kikik" localSheetId="2" hidden="1">{"via1",#N/A,TRUE,"general";"via2",#N/A,TRUE,"general";"via3",#N/A,TRUE,"general"}</definedName>
    <definedName name="kikik" localSheetId="3" hidden="1">{"via1",#N/A,TRUE,"general";"via2",#N/A,TRUE,"general";"via3",#N/A,TRUE,"general"}</definedName>
    <definedName name="kikik" hidden="1">{"via1",#N/A,TRUE,"general";"via2",#N/A,TRUE,"general";"via3",#N/A,TRUE,"general"}</definedName>
    <definedName name="kio" localSheetId="1">#REF!</definedName>
    <definedName name="kio" localSheetId="2">#REF!</definedName>
    <definedName name="kio" localSheetId="3">#REF!</definedName>
    <definedName name="kio">#REF!</definedName>
    <definedName name="kip" localSheetId="1">#REF!</definedName>
    <definedName name="kip" localSheetId="3">#REF!</definedName>
    <definedName name="kip">#REF!</definedName>
    <definedName name="KJH" localSheetId="1">#REF!</definedName>
    <definedName name="KJH" localSheetId="3">#REF!</definedName>
    <definedName name="KJH">#REF!</definedName>
    <definedName name="kjhkd" localSheetId="1" hidden="1">{"via1",#N/A,TRUE,"general";"via2",#N/A,TRUE,"general";"via3",#N/A,TRUE,"general"}</definedName>
    <definedName name="kjhkd" localSheetId="2" hidden="1">{"via1",#N/A,TRUE,"general";"via2",#N/A,TRUE,"general";"via3",#N/A,TRUE,"general"}</definedName>
    <definedName name="kjhkd" localSheetId="3" hidden="1">{"via1",#N/A,TRUE,"general";"via2",#N/A,TRUE,"general";"via3",#N/A,TRUE,"general"}</definedName>
    <definedName name="kjhkd" hidden="1">{"via1",#N/A,TRUE,"general";"via2",#N/A,TRUE,"general";"via3",#N/A,TRUE,"general"}</definedName>
    <definedName name="kjk" localSheetId="1" hidden="1">{"via1",#N/A,TRUE,"general";"via2",#N/A,TRUE,"general";"via3",#N/A,TRUE,"general"}</definedName>
    <definedName name="kjk" localSheetId="2" hidden="1">{"via1",#N/A,TRUE,"general";"via2",#N/A,TRUE,"general";"via3",#N/A,TRUE,"general"}</definedName>
    <definedName name="kjk" localSheetId="3" hidden="1">{"via1",#N/A,TRUE,"general";"via2",#N/A,TRUE,"general";"via3",#N/A,TRUE,"general"}</definedName>
    <definedName name="kjk" hidden="1">{"via1",#N/A,TRUE,"general";"via2",#N/A,TRUE,"general";"via3",#N/A,TRUE,"general"}</definedName>
    <definedName name="kjtrkjr" localSheetId="1" hidden="1">{"via1",#N/A,TRUE,"general";"via2",#N/A,TRUE,"general";"via3",#N/A,TRUE,"general"}</definedName>
    <definedName name="kjtrkjr" localSheetId="2" hidden="1">{"via1",#N/A,TRUE,"general";"via2",#N/A,TRUE,"general";"via3",#N/A,TRUE,"general"}</definedName>
    <definedName name="kjtrkjr" localSheetId="3" hidden="1">{"via1",#N/A,TRUE,"general";"via2",#N/A,TRUE,"general";"via3",#N/A,TRUE,"general"}</definedName>
    <definedName name="kjtrkjr" hidden="1">{"via1",#N/A,TRUE,"general";"via2",#N/A,TRUE,"general";"via3",#N/A,TRUE,"general"}</definedName>
    <definedName name="KK" localSheetId="1">[4]materiales!#REF!</definedName>
    <definedName name="KK" localSheetId="3">[4]materiales!#REF!</definedName>
    <definedName name="KK">[4]materiales!#REF!</definedName>
    <definedName name="kkkki" localSheetId="1" hidden="1">{"via1",#N/A,TRUE,"general";"via2",#N/A,TRUE,"general";"via3",#N/A,TRUE,"general"}</definedName>
    <definedName name="kkkki" localSheetId="2" hidden="1">{"via1",#N/A,TRUE,"general";"via2",#N/A,TRUE,"general";"via3",#N/A,TRUE,"general"}</definedName>
    <definedName name="kkkki" localSheetId="3" hidden="1">{"via1",#N/A,TRUE,"general";"via2",#N/A,TRUE,"general";"via3",#N/A,TRUE,"general"}</definedName>
    <definedName name="kkkki" hidden="1">{"via1",#N/A,TRUE,"general";"via2",#N/A,TRUE,"general";"via3",#N/A,TRUE,"general"}</definedName>
    <definedName name="kkkkkki" localSheetId="1" hidden="1">{"TAB1",#N/A,TRUE,"GENERAL";"TAB2",#N/A,TRUE,"GENERAL";"TAB3",#N/A,TRUE,"GENERAL";"TAB4",#N/A,TRUE,"GENERAL";"TAB5",#N/A,TRUE,"GENERAL"}</definedName>
    <definedName name="kkkkkki" localSheetId="2" hidden="1">{"TAB1",#N/A,TRUE,"GENERAL";"TAB2",#N/A,TRUE,"GENERAL";"TAB3",#N/A,TRUE,"GENERAL";"TAB4",#N/A,TRUE,"GENERAL";"TAB5",#N/A,TRUE,"GENERAL"}</definedName>
    <definedName name="kkkkkki" localSheetId="3" hidden="1">{"TAB1",#N/A,TRUE,"GENERAL";"TAB2",#N/A,TRUE,"GENERAL";"TAB3",#N/A,TRUE,"GENERAL";"TAB4",#N/A,TRUE,"GENERAL";"TAB5",#N/A,TRUE,"GENERAL"}</definedName>
    <definedName name="kkkkkki" hidden="1">{"TAB1",#N/A,TRUE,"GENERAL";"TAB2",#N/A,TRUE,"GENERAL";"TAB3",#N/A,TRUE,"GENERAL";"TAB4",#N/A,TRUE,"GENERAL";"TAB5",#N/A,TRUE,"GENERAL"}</definedName>
    <definedName name="kl" localSheetId="1">#REF!</definedName>
    <definedName name="kl" localSheetId="2">#REF!</definedName>
    <definedName name="kl" localSheetId="3">#REF!</definedName>
    <definedName name="kl">#REF!</definedName>
    <definedName name="kñy" localSheetId="1">#REF!</definedName>
    <definedName name="kñy" localSheetId="3">#REF!</definedName>
    <definedName name="kñy">#REF!</definedName>
    <definedName name="ko">[22]items!$C$4:$J$247</definedName>
    <definedName name="krtrk" localSheetId="1" hidden="1">{"via1",#N/A,TRUE,"general";"via2",#N/A,TRUE,"general";"via3",#N/A,TRUE,"general"}</definedName>
    <definedName name="krtrk" localSheetId="2" hidden="1">{"via1",#N/A,TRUE,"general";"via2",#N/A,TRUE,"general";"via3",#N/A,TRUE,"general"}</definedName>
    <definedName name="krtrk" localSheetId="3" hidden="1">{"via1",#N/A,TRUE,"general";"via2",#N/A,TRUE,"general";"via3",#N/A,TRUE,"general"}</definedName>
    <definedName name="krtrk" hidden="1">{"via1",#N/A,TRUE,"general";"via2",#N/A,TRUE,"general";"via3",#N/A,TRUE,"general"}</definedName>
    <definedName name="kuh" localSheetId="1">#REF!</definedName>
    <definedName name="kuh" localSheetId="2">#REF!</definedName>
    <definedName name="kuh" localSheetId="3">#REF!</definedName>
    <definedName name="kuh">#REF!</definedName>
    <definedName name="kuy" localSheetId="1">#REF!</definedName>
    <definedName name="kuy" localSheetId="3">#REF!</definedName>
    <definedName name="kuy">#REF!</definedName>
    <definedName name="kyr" localSheetId="1" hidden="1">{"TAB1",#N/A,TRUE,"GENERAL";"TAB2",#N/A,TRUE,"GENERAL";"TAB3",#N/A,TRUE,"GENERAL";"TAB4",#N/A,TRUE,"GENERAL";"TAB5",#N/A,TRUE,"GENERAL"}</definedName>
    <definedName name="kyr" localSheetId="2" hidden="1">{"TAB1",#N/A,TRUE,"GENERAL";"TAB2",#N/A,TRUE,"GENERAL";"TAB3",#N/A,TRUE,"GENERAL";"TAB4",#N/A,TRUE,"GENERAL";"TAB5",#N/A,TRUE,"GENERAL"}</definedName>
    <definedName name="kyr" localSheetId="3" hidden="1">{"TAB1",#N/A,TRUE,"GENERAL";"TAB2",#N/A,TRUE,"GENERAL";"TAB3",#N/A,TRUE,"GENERAL";"TAB4",#N/A,TRUE,"GENERAL";"TAB5",#N/A,TRUE,"GENERAL"}</definedName>
    <definedName name="kyr" hidden="1">{"TAB1",#N/A,TRUE,"GENERAL";"TAB2",#N/A,TRUE,"GENERAL";"TAB3",#N/A,TRUE,"GENERAL";"TAB4",#N/A,TRUE,"GENERAL";"TAB5",#N/A,TRUE,"GENERAL"}</definedName>
    <definedName name="LAD">[5]CLAVES!$E$121</definedName>
    <definedName name="LICITACION" localSheetId="1">#REF!</definedName>
    <definedName name="LICITACION" localSheetId="2">#REF!</definedName>
    <definedName name="LICITACION" localSheetId="3">#REF!</definedName>
    <definedName name="LICITACION">#REF!</definedName>
    <definedName name="List001" localSheetId="1">#REF!</definedName>
    <definedName name="List001" localSheetId="3">#REF!</definedName>
    <definedName name="List001">#REF!</definedName>
    <definedName name="List100" localSheetId="1">#REF!</definedName>
    <definedName name="List100" localSheetId="3">#REF!</definedName>
    <definedName name="List100">#REF!</definedName>
    <definedName name="List200" localSheetId="1">#REF!</definedName>
    <definedName name="List200" localSheetId="3">#REF!</definedName>
    <definedName name="List200">#REF!</definedName>
    <definedName name="List300" localSheetId="1">#REF!</definedName>
    <definedName name="List300" localSheetId="3">#REF!</definedName>
    <definedName name="List300">#REF!</definedName>
    <definedName name="List400" localSheetId="1">#REF!</definedName>
    <definedName name="List400" localSheetId="3">#REF!</definedName>
    <definedName name="List400">#REF!</definedName>
    <definedName name="List500" localSheetId="1">#REF!</definedName>
    <definedName name="List500" localSheetId="3">#REF!</definedName>
    <definedName name="List500">#REF!</definedName>
    <definedName name="List600" localSheetId="1">#REF!</definedName>
    <definedName name="List600" localSheetId="3">#REF!</definedName>
    <definedName name="List600">#REF!</definedName>
    <definedName name="List6000" localSheetId="1">#REF!</definedName>
    <definedName name="List6000" localSheetId="3">#REF!</definedName>
    <definedName name="List6000">#REF!</definedName>
    <definedName name="list702" localSheetId="1">#REF!</definedName>
    <definedName name="list702" localSheetId="3">#REF!</definedName>
    <definedName name="list702">#REF!</definedName>
    <definedName name="list800" localSheetId="1">#REF!</definedName>
    <definedName name="list800" localSheetId="3">#REF!</definedName>
    <definedName name="list800">#REF!</definedName>
    <definedName name="list820" localSheetId="1">#REF!</definedName>
    <definedName name="list820" localSheetId="3">#REF!</definedName>
    <definedName name="list820">#REF!</definedName>
    <definedName name="list830" localSheetId="1">#REF!</definedName>
    <definedName name="list830" localSheetId="3">#REF!</definedName>
    <definedName name="list830">#REF!</definedName>
    <definedName name="list840" localSheetId="1">#REF!</definedName>
    <definedName name="list840" localSheetId="3">#REF!</definedName>
    <definedName name="list840">#REF!</definedName>
    <definedName name="list850" localSheetId="1">#REF!</definedName>
    <definedName name="list850" localSheetId="3">#REF!</definedName>
    <definedName name="list850">#REF!</definedName>
    <definedName name="list860" localSheetId="1">#REF!</definedName>
    <definedName name="list860" localSheetId="3">#REF!</definedName>
    <definedName name="list860">#REF!</definedName>
    <definedName name="list870" localSheetId="1">#REF!</definedName>
    <definedName name="list870" localSheetId="3">#REF!</definedName>
    <definedName name="list870">#REF!</definedName>
    <definedName name="list875" localSheetId="1">#REF!</definedName>
    <definedName name="list875" localSheetId="3">#REF!</definedName>
    <definedName name="list875">#REF!</definedName>
    <definedName name="list880" localSheetId="1">#REF!</definedName>
    <definedName name="list880" localSheetId="3">#REF!</definedName>
    <definedName name="list880">#REF!</definedName>
    <definedName name="list882" localSheetId="1">#REF!</definedName>
    <definedName name="list882" localSheetId="3">#REF!</definedName>
    <definedName name="list882">#REF!</definedName>
    <definedName name="list885" localSheetId="1">#REF!</definedName>
    <definedName name="list885" localSheetId="3">#REF!</definedName>
    <definedName name="list885">#REF!</definedName>
    <definedName name="list888" localSheetId="1">#REF!</definedName>
    <definedName name="list888" localSheetId="3">#REF!</definedName>
    <definedName name="list888">#REF!</definedName>
    <definedName name="list890" localSheetId="1">#REF!</definedName>
    <definedName name="list890" localSheetId="3">#REF!</definedName>
    <definedName name="list890">#REF!</definedName>
    <definedName name="list895" localSheetId="1">#REF!</definedName>
    <definedName name="list895" localSheetId="3">#REF!</definedName>
    <definedName name="list895">#REF!</definedName>
    <definedName name="Lista01" localSheetId="1">#REF!</definedName>
    <definedName name="Lista01" localSheetId="3">#REF!</definedName>
    <definedName name="Lista01">#REF!</definedName>
    <definedName name="Lista02" localSheetId="1">#REF!</definedName>
    <definedName name="Lista02" localSheetId="3">#REF!</definedName>
    <definedName name="Lista02">#REF!</definedName>
    <definedName name="Lista03" localSheetId="1">#REF!</definedName>
    <definedName name="Lista03" localSheetId="3">#REF!</definedName>
    <definedName name="Lista03">#REF!</definedName>
    <definedName name="Lista04" localSheetId="1">#REF!</definedName>
    <definedName name="Lista04" localSheetId="3">#REF!</definedName>
    <definedName name="Lista04">#REF!</definedName>
    <definedName name="liuoo" localSheetId="1" hidden="1">{"TAB1",#N/A,TRUE,"GENERAL";"TAB2",#N/A,TRUE,"GENERAL";"TAB3",#N/A,TRUE,"GENERAL";"TAB4",#N/A,TRUE,"GENERAL";"TAB5",#N/A,TRUE,"GENERAL"}</definedName>
    <definedName name="liuoo" localSheetId="2" hidden="1">{"TAB1",#N/A,TRUE,"GENERAL";"TAB2",#N/A,TRUE,"GENERAL";"TAB3",#N/A,TRUE,"GENERAL";"TAB4",#N/A,TRUE,"GENERAL";"TAB5",#N/A,TRUE,"GENERAL"}</definedName>
    <definedName name="liuoo" localSheetId="3" hidden="1">{"TAB1",#N/A,TRUE,"GENERAL";"TAB2",#N/A,TRUE,"GENERAL";"TAB3",#N/A,TRUE,"GENERAL";"TAB4",#N/A,TRUE,"GENERAL";"TAB5",#N/A,TRUE,"GENERAL"}</definedName>
    <definedName name="liuoo" hidden="1">{"TAB1",#N/A,TRUE,"GENERAL";"TAB2",#N/A,TRUE,"GENERAL";"TAB3",#N/A,TRUE,"GENERAL";"TAB4",#N/A,TRUE,"GENERAL";"TAB5",#N/A,TRUE,"GENERAL"}</definedName>
    <definedName name="lkj" localSheetId="1" hidden="1">{"via1",#N/A,TRUE,"general";"via2",#N/A,TRUE,"general";"via3",#N/A,TRUE,"general"}</definedName>
    <definedName name="lkj" localSheetId="2" hidden="1">{"via1",#N/A,TRUE,"general";"via2",#N/A,TRUE,"general";"via3",#N/A,TRUE,"general"}</definedName>
    <definedName name="lkj" localSheetId="3" hidden="1">{"via1",#N/A,TRUE,"general";"via2",#N/A,TRUE,"general";"via3",#N/A,TRUE,"general"}</definedName>
    <definedName name="lkj" hidden="1">{"via1",#N/A,TRUE,"general";"via2",#N/A,TRUE,"general";"via3",#N/A,TRUE,"general"}</definedName>
    <definedName name="LKJLJK" localSheetId="1" hidden="1">{"TAB1",#N/A,TRUE,"GENERAL";"TAB2",#N/A,TRUE,"GENERAL";"TAB3",#N/A,TRUE,"GENERAL";"TAB4",#N/A,TRUE,"GENERAL";"TAB5",#N/A,TRUE,"GENERAL"}</definedName>
    <definedName name="LKJLJK" localSheetId="2" hidden="1">{"TAB1",#N/A,TRUE,"GENERAL";"TAB2",#N/A,TRUE,"GENERAL";"TAB3",#N/A,TRUE,"GENERAL";"TAB4",#N/A,TRUE,"GENERAL";"TAB5",#N/A,TRUE,"GENERAL"}</definedName>
    <definedName name="LKJLJK" localSheetId="3" hidden="1">{"TAB1",#N/A,TRUE,"GENERAL";"TAB2",#N/A,TRUE,"GENERAL";"TAB3",#N/A,TRUE,"GENERAL";"TAB4",#N/A,TRUE,"GENERAL";"TAB5",#N/A,TRUE,"GENERAL"}</definedName>
    <definedName name="LKJLJK" hidden="1">{"TAB1",#N/A,TRUE,"GENERAL";"TAB2",#N/A,TRUE,"GENERAL";"TAB3",#N/A,TRUE,"GENERAL";"TAB4",#N/A,TRUE,"GENERAL";"TAB5",#N/A,TRUE,"GENERAL"}</definedName>
    <definedName name="ll" localSheetId="1">#REF!</definedName>
    <definedName name="ll" localSheetId="2">#REF!</definedName>
    <definedName name="ll" localSheetId="3">#REF!</definedName>
    <definedName name="ll">#REF!</definedName>
    <definedName name="llll" localSheetId="1" hidden="1">{#N/A,#N/A,TRUE,"Unifilar"}</definedName>
    <definedName name="llll" localSheetId="2" hidden="1">{#N/A,#N/A,TRUE,"Unifilar"}</definedName>
    <definedName name="llll" localSheetId="3" hidden="1">{#N/A,#N/A,TRUE,"Unifilar"}</definedName>
    <definedName name="llll" hidden="1">{#N/A,#N/A,TRUE,"Unifilar"}</definedName>
    <definedName name="lllllh" localSheetId="1" hidden="1">{"via1",#N/A,TRUE,"general";"via2",#N/A,TRUE,"general";"via3",#N/A,TRUE,"general"}</definedName>
    <definedName name="lllllh" localSheetId="2" hidden="1">{"via1",#N/A,TRUE,"general";"via2",#N/A,TRUE,"general";"via3",#N/A,TRUE,"general"}</definedName>
    <definedName name="lllllh" localSheetId="3" hidden="1">{"via1",#N/A,TRUE,"general";"via2",#N/A,TRUE,"general";"via3",#N/A,TRUE,"general"}</definedName>
    <definedName name="lllllh" hidden="1">{"via1",#N/A,TRUE,"general";"via2",#N/A,TRUE,"general";"via3",#N/A,TRUE,"general"}</definedName>
    <definedName name="LLLLLLLLLLLLLLLLLLLLLLLLLLLLLLLL" localSheetId="1">[4]materiales!#REF!</definedName>
    <definedName name="LLLLLLLLLLLLLLLLLLLLLLLLLLLLLLLL" localSheetId="3">[4]materiales!#REF!</definedName>
    <definedName name="LLLLLLLLLLLLLLLLLLLLLLLLLLLLLLLL">[4]materiales!#REF!</definedName>
    <definedName name="lllllllo" localSheetId="1" hidden="1">{"via1",#N/A,TRUE,"general";"via2",#N/A,TRUE,"general";"via3",#N/A,TRUE,"general"}</definedName>
    <definedName name="lllllllo" localSheetId="2" hidden="1">{"via1",#N/A,TRUE,"general";"via2",#N/A,TRUE,"general";"via3",#N/A,TRUE,"general"}</definedName>
    <definedName name="lllllllo" localSheetId="3" hidden="1">{"via1",#N/A,TRUE,"general";"via2",#N/A,TRUE,"general";"via3",#N/A,TRUE,"general"}</definedName>
    <definedName name="lllllllo" hidden="1">{"via1",#N/A,TRUE,"general";"via2",#N/A,TRUE,"general";"via3",#N/A,TRUE,"general"}</definedName>
    <definedName name="LNA" localSheetId="1">[5]CLAVES!#REF!</definedName>
    <definedName name="LNA" localSheetId="3">[5]CLAVES!#REF!</definedName>
    <definedName name="LNA">[5]CLAVES!#REF!</definedName>
    <definedName name="LNAS" localSheetId="1">[5]CLAVES!#REF!</definedName>
    <definedName name="LNAS" localSheetId="3">[5]CLAVES!#REF!</definedName>
    <definedName name="LNAS">[5]CLAVES!#REF!</definedName>
    <definedName name="LÑP" localSheetId="1">#REF!</definedName>
    <definedName name="LÑP" localSheetId="2">#REF!</definedName>
    <definedName name="LÑP" localSheetId="3">#REF!</definedName>
    <definedName name="LÑP">#REF!</definedName>
    <definedName name="LOCA" localSheetId="1">[23]!absc</definedName>
    <definedName name="LOCA" localSheetId="2">[23]!absc</definedName>
    <definedName name="LOCA" localSheetId="3">[23]!absc</definedName>
    <definedName name="LOCA" localSheetId="9">[23]!absc</definedName>
    <definedName name="LOCA">[23]!absc</definedName>
    <definedName name="LOCA1" localSheetId="1">[23]!absc</definedName>
    <definedName name="LOCA1" localSheetId="2">[23]!absc</definedName>
    <definedName name="LOCA1" localSheetId="3">[23]!absc</definedName>
    <definedName name="LOCA1" localSheetId="9">[23]!absc</definedName>
    <definedName name="LOCA1">[23]!absc</definedName>
    <definedName name="LOGO">#N/A</definedName>
    <definedName name="LOI" localSheetId="1">#REF!</definedName>
    <definedName name="LOI" localSheetId="2">#REF!</definedName>
    <definedName name="LOI" localSheetId="3">#REF!</definedName>
    <definedName name="LOI">#REF!</definedName>
    <definedName name="lolol" localSheetId="1" hidden="1">{"TAB1",#N/A,TRUE,"GENERAL";"TAB2",#N/A,TRUE,"GENERAL";"TAB3",#N/A,TRUE,"GENERAL";"TAB4",#N/A,TRUE,"GENERAL";"TAB5",#N/A,TRUE,"GENERAL"}</definedName>
    <definedName name="lolol" localSheetId="2" hidden="1">{"TAB1",#N/A,TRUE,"GENERAL";"TAB2",#N/A,TRUE,"GENERAL";"TAB3",#N/A,TRUE,"GENERAL";"TAB4",#N/A,TRUE,"GENERAL";"TAB5",#N/A,TRUE,"GENERAL"}</definedName>
    <definedName name="lolol" localSheetId="3" hidden="1">{"TAB1",#N/A,TRUE,"GENERAL";"TAB2",#N/A,TRUE,"GENERAL";"TAB3",#N/A,TRUE,"GENERAL";"TAB4",#N/A,TRUE,"GENERAL";"TAB5",#N/A,TRUE,"GENERAL"}</definedName>
    <definedName name="lolol" hidden="1">{"TAB1",#N/A,TRUE,"GENERAL";"TAB2",#N/A,TRUE,"GENERAL";"TAB3",#N/A,TRUE,"GENERAL";"TAB4",#N/A,TRUE,"GENERAL";"TAB5",#N/A,TRUE,"GENERAL"}</definedName>
    <definedName name="lplpl" localSheetId="1" hidden="1">{"via1",#N/A,TRUE,"general";"via2",#N/A,TRUE,"general";"via3",#N/A,TRUE,"general"}</definedName>
    <definedName name="lplpl" localSheetId="2" hidden="1">{"via1",#N/A,TRUE,"general";"via2",#N/A,TRUE,"general";"via3",#N/A,TRUE,"general"}</definedName>
    <definedName name="lplpl" localSheetId="3" hidden="1">{"via1",#N/A,TRUE,"general";"via2",#N/A,TRUE,"general";"via3",#N/A,TRUE,"general"}</definedName>
    <definedName name="lplpl" hidden="1">{"via1",#N/A,TRUE,"general";"via2",#N/A,TRUE,"general";"via3",#N/A,TRUE,"general"}</definedName>
    <definedName name="LSUPERVISORES">[12]BDSUPERVISOR!$A$2:$A$21</definedName>
    <definedName name="M_Actividades" localSheetId="1">#REF!</definedName>
    <definedName name="M_Actividades" localSheetId="3">#REF!</definedName>
    <definedName name="M_Actividades">#REF!</definedName>
    <definedName name="M_Unitarios" localSheetId="1">#REF!</definedName>
    <definedName name="M_Unitarios" localSheetId="3">#REF!</definedName>
    <definedName name="M_Unitarios">#REF!</definedName>
    <definedName name="mafdsf" localSheetId="1" hidden="1">{"via1",#N/A,TRUE,"general";"via2",#N/A,TRUE,"general";"via3",#N/A,TRUE,"general"}</definedName>
    <definedName name="mafdsf" localSheetId="2" hidden="1">{"via1",#N/A,TRUE,"general";"via2",#N/A,TRUE,"general";"via3",#N/A,TRUE,"general"}</definedName>
    <definedName name="mafdsf" localSheetId="3" hidden="1">{"via1",#N/A,TRUE,"general";"via2",#N/A,TRUE,"general";"via3",#N/A,TRUE,"general"}</definedName>
    <definedName name="mafdsf" hidden="1">{"via1",#N/A,TRUE,"general";"via2",#N/A,TRUE,"general";"via3",#N/A,TRUE,"general"}</definedName>
    <definedName name="MAN" localSheetId="1">#REF!</definedName>
    <definedName name="MAN" localSheetId="2">#REF!</definedName>
    <definedName name="MAN" localSheetId="3">#REF!</definedName>
    <definedName name="MAN">#REF!</definedName>
    <definedName name="MANO_DE_OBRA" localSheetId="1">#REF!</definedName>
    <definedName name="MANO_DE_OBRA" localSheetId="3">#REF!</definedName>
    <definedName name="MANO_DE_OBRA">#REF!</definedName>
    <definedName name="ManoObra" localSheetId="1">#REF!</definedName>
    <definedName name="ManoObra" localSheetId="3">#REF!</definedName>
    <definedName name="ManoObra">#REF!</definedName>
    <definedName name="mao" localSheetId="1" hidden="1">{"TAB1",#N/A,TRUE,"GENERAL";"TAB2",#N/A,TRUE,"GENERAL";"TAB3",#N/A,TRUE,"GENERAL";"TAB4",#N/A,TRUE,"GENERAL";"TAB5",#N/A,TRUE,"GENERAL"}</definedName>
    <definedName name="mao" localSheetId="2" hidden="1">{"TAB1",#N/A,TRUE,"GENERAL";"TAB2",#N/A,TRUE,"GENERAL";"TAB3",#N/A,TRUE,"GENERAL";"TAB4",#N/A,TRUE,"GENERAL";"TAB5",#N/A,TRUE,"GENERAL"}</definedName>
    <definedName name="mao" localSheetId="3" hidden="1">{"TAB1",#N/A,TRUE,"GENERAL";"TAB2",#N/A,TRUE,"GENERAL";"TAB3",#N/A,TRUE,"GENERAL";"TAB4",#N/A,TRUE,"GENERAL";"TAB5",#N/A,TRUE,"GENERAL"}</definedName>
    <definedName name="mao" hidden="1">{"TAB1",#N/A,TRUE,"GENERAL";"TAB2",#N/A,TRUE,"GENERAL";"TAB3",#N/A,TRUE,"GENERAL";"TAB4",#N/A,TRUE,"GENERAL";"TAB5",#N/A,TRUE,"GENERAL"}</definedName>
    <definedName name="maow" localSheetId="1" hidden="1">{"via1",#N/A,TRUE,"general";"via2",#N/A,TRUE,"general";"via3",#N/A,TRUE,"general"}</definedName>
    <definedName name="maow" localSheetId="2" hidden="1">{"via1",#N/A,TRUE,"general";"via2",#N/A,TRUE,"general";"via3",#N/A,TRUE,"general"}</definedName>
    <definedName name="maow" localSheetId="3" hidden="1">{"via1",#N/A,TRUE,"general";"via2",#N/A,TRUE,"general";"via3",#N/A,TRUE,"general"}</definedName>
    <definedName name="maow" hidden="1">{"via1",#N/A,TRUE,"general";"via2",#N/A,TRUE,"general";"via3",#N/A,TRUE,"general"}</definedName>
    <definedName name="Maquinaria" localSheetId="1">#REF!</definedName>
    <definedName name="Maquinaria" localSheetId="3">#REF!</definedName>
    <definedName name="Maquinaria">#REF!</definedName>
    <definedName name="MARIO" localSheetId="1">#REF!</definedName>
    <definedName name="MARIO" localSheetId="2">#REF!</definedName>
    <definedName name="MARIO" localSheetId="3">#REF!</definedName>
    <definedName name="MARIO">#REF!</definedName>
    <definedName name="masor" localSheetId="1" hidden="1">{"via1",#N/A,TRUE,"general";"via2",#N/A,TRUE,"general";"via3",#N/A,TRUE,"general"}</definedName>
    <definedName name="masor" localSheetId="2" hidden="1">{"via1",#N/A,TRUE,"general";"via2",#N/A,TRUE,"general";"via3",#N/A,TRUE,"general"}</definedName>
    <definedName name="masor" localSheetId="3" hidden="1">{"via1",#N/A,TRUE,"general";"via2",#N/A,TRUE,"general";"via3",#N/A,TRUE,"general"}</definedName>
    <definedName name="masor" hidden="1">{"via1",#N/A,TRUE,"general";"via2",#N/A,TRUE,"general";"via3",#N/A,TRUE,"general"}</definedName>
    <definedName name="MAT" localSheetId="1">#REF!</definedName>
    <definedName name="MAT" localSheetId="2">#REF!</definedName>
    <definedName name="MAT" localSheetId="3">#REF!</definedName>
    <definedName name="MAT">#REF!</definedName>
    <definedName name="MATERIALES" localSheetId="1">#REF!</definedName>
    <definedName name="MATERIALES" localSheetId="2">#REF!</definedName>
    <definedName name="MATERIALES" localSheetId="3">#REF!</definedName>
    <definedName name="Materiales">#REF!</definedName>
    <definedName name="MATOS">[5]CLAVES!$G$385</definedName>
    <definedName name="mdd" localSheetId="1" hidden="1">{"via1",#N/A,TRUE,"general";"via2",#N/A,TRUE,"general";"via3",#N/A,TRUE,"general"}</definedName>
    <definedName name="mdd" localSheetId="2" hidden="1">{"via1",#N/A,TRUE,"general";"via2",#N/A,TRUE,"general";"via3",#N/A,TRUE,"general"}</definedName>
    <definedName name="mdd" localSheetId="3" hidden="1">{"via1",#N/A,TRUE,"general";"via2",#N/A,TRUE,"general";"via3",#N/A,TRUE,"general"}</definedName>
    <definedName name="mdd" hidden="1">{"via1",#N/A,TRUE,"general";"via2",#N/A,TRUE,"general";"via3",#N/A,TRUE,"general"}</definedName>
    <definedName name="ME_22" localSheetId="1">[5]CLAVES!#REF!</definedName>
    <definedName name="ME_22" localSheetId="3">[5]CLAVES!#REF!</definedName>
    <definedName name="ME_22">[5]CLAVES!#REF!</definedName>
    <definedName name="ME_22S" localSheetId="1">[5]CLAVES!#REF!</definedName>
    <definedName name="ME_22S" localSheetId="3">[5]CLAVES!#REF!</definedName>
    <definedName name="ME_22S">[5]CLAVES!#REF!</definedName>
    <definedName name="ME247S" localSheetId="1">[5]CLAVES!#REF!</definedName>
    <definedName name="ME247S" localSheetId="3">[5]CLAVES!#REF!</definedName>
    <definedName name="ME247S">[5]CLAVES!#REF!</definedName>
    <definedName name="ME26S" localSheetId="1">[5]CLAVES!#REF!</definedName>
    <definedName name="ME26S" localSheetId="3">[5]CLAVES!#REF!</definedName>
    <definedName name="ME26S">[5]CLAVES!#REF!</definedName>
    <definedName name="ME35S" localSheetId="1">[5]CLAVES!#REF!</definedName>
    <definedName name="ME35S" localSheetId="3">[5]CLAVES!#REF!</definedName>
    <definedName name="ME35S">[5]CLAVES!#REF!</definedName>
    <definedName name="meg" localSheetId="1" hidden="1">{"TAB1",#N/A,TRUE,"GENERAL";"TAB2",#N/A,TRUE,"GENERAL";"TAB3",#N/A,TRUE,"GENERAL";"TAB4",#N/A,TRUE,"GENERAL";"TAB5",#N/A,TRUE,"GENERAL"}</definedName>
    <definedName name="meg" localSheetId="2" hidden="1">{"TAB1",#N/A,TRUE,"GENERAL";"TAB2",#N/A,TRUE,"GENERAL";"TAB3",#N/A,TRUE,"GENERAL";"TAB4",#N/A,TRUE,"GENERAL";"TAB5",#N/A,TRUE,"GENERAL"}</definedName>
    <definedName name="meg" localSheetId="3" hidden="1">{"TAB1",#N/A,TRUE,"GENERAL";"TAB2",#N/A,TRUE,"GENERAL";"TAB3",#N/A,TRUE,"GENERAL";"TAB4",#N/A,TRUE,"GENERAL";"TAB5",#N/A,TRUE,"GENERAL"}</definedName>
    <definedName name="meg" hidden="1">{"TAB1",#N/A,TRUE,"GENERAL";"TAB2",#N/A,TRUE,"GENERAL";"TAB3",#N/A,TRUE,"GENERAL";"TAB4",#N/A,TRUE,"GENERAL";"TAB5",#N/A,TRUE,"GENERAL"}</definedName>
    <definedName name="MEMOFRI" localSheetId="1" hidden="1">{#N/A,#N/A,TRUE,"Unifilar"}</definedName>
    <definedName name="MEMOFRI" localSheetId="2" hidden="1">{#N/A,#N/A,TRUE,"Unifilar"}</definedName>
    <definedName name="MEMOFRI" localSheetId="3" hidden="1">{#N/A,#N/A,TRUE,"Unifilar"}</definedName>
    <definedName name="MEMOFRI" hidden="1">{#N/A,#N/A,TRUE,"Unifilar"}</definedName>
    <definedName name="mf" localSheetId="1">#REF!</definedName>
    <definedName name="mf" localSheetId="2">#REF!</definedName>
    <definedName name="mf" localSheetId="3">#REF!</definedName>
    <definedName name="mf">#REF!</definedName>
    <definedName name="mfgjrdt" localSheetId="1" hidden="1">{"TAB1",#N/A,TRUE,"GENERAL";"TAB2",#N/A,TRUE,"GENERAL";"TAB3",#N/A,TRUE,"GENERAL";"TAB4",#N/A,TRUE,"GENERAL";"TAB5",#N/A,TRUE,"GENERAL"}</definedName>
    <definedName name="mfgjrdt" localSheetId="2" hidden="1">{"TAB1",#N/A,TRUE,"GENERAL";"TAB2",#N/A,TRUE,"GENERAL";"TAB3",#N/A,TRUE,"GENERAL";"TAB4",#N/A,TRUE,"GENERAL";"TAB5",#N/A,TRUE,"GENERAL"}</definedName>
    <definedName name="mfgjrdt" localSheetId="3" hidden="1">{"TAB1",#N/A,TRUE,"GENERAL";"TAB2",#N/A,TRUE,"GENERAL";"TAB3",#N/A,TRUE,"GENERAL";"TAB4",#N/A,TRUE,"GENERAL";"TAB5",#N/A,TRUE,"GENERAL"}</definedName>
    <definedName name="mfgjrdt" hidden="1">{"TAB1",#N/A,TRUE,"GENERAL";"TAB2",#N/A,TRUE,"GENERAL";"TAB3",#N/A,TRUE,"GENERAL";"TAB4",#N/A,TRUE,"GENERAL";"TAB5",#N/A,TRUE,"GENERAL"}</definedName>
    <definedName name="mghm" localSheetId="1" hidden="1">{"via1",#N/A,TRUE,"general";"via2",#N/A,TRUE,"general";"via3",#N/A,TRUE,"general"}</definedName>
    <definedName name="mghm" localSheetId="2" hidden="1">{"via1",#N/A,TRUE,"general";"via2",#N/A,TRUE,"general";"via3",#N/A,TRUE,"general"}</definedName>
    <definedName name="mghm" localSheetId="3" hidden="1">{"via1",#N/A,TRUE,"general";"via2",#N/A,TRUE,"general";"via3",#N/A,TRUE,"general"}</definedName>
    <definedName name="mghm" hidden="1">{"via1",#N/A,TRUE,"general";"via2",#N/A,TRUE,"general";"via3",#N/A,TRUE,"general"}</definedName>
    <definedName name="mhg" localSheetId="1">#REF!</definedName>
    <definedName name="mhg" localSheetId="2">#REF!</definedName>
    <definedName name="mhg" localSheetId="3">#REF!</definedName>
    <definedName name="mhg">#REF!</definedName>
    <definedName name="mht" localSheetId="1">#REF!</definedName>
    <definedName name="mht" localSheetId="3">#REF!</definedName>
    <definedName name="mht">#REF!</definedName>
    <definedName name="mhy" localSheetId="1">#REF!</definedName>
    <definedName name="mhy" localSheetId="3">#REF!</definedName>
    <definedName name="mhy">#REF!</definedName>
    <definedName name="mjmj" localSheetId="1" hidden="1">{"via1",#N/A,TRUE,"general";"via2",#N/A,TRUE,"general";"via3",#N/A,TRUE,"general"}</definedName>
    <definedName name="mjmj" localSheetId="2" hidden="1">{"via1",#N/A,TRUE,"general";"via2",#N/A,TRUE,"general";"via3",#N/A,TRUE,"general"}</definedName>
    <definedName name="mjmj" localSheetId="3" hidden="1">{"via1",#N/A,TRUE,"general";"via2",#N/A,TRUE,"general";"via3",#N/A,TRUE,"general"}</definedName>
    <definedName name="mjmj" hidden="1">{"via1",#N/A,TRUE,"general";"via2",#N/A,TRUE,"general";"via3",#N/A,TRUE,"general"}</definedName>
    <definedName name="mjmjmn" localSheetId="1" hidden="1">{"via1",#N/A,TRUE,"general";"via2",#N/A,TRUE,"general";"via3",#N/A,TRUE,"general"}</definedName>
    <definedName name="mjmjmn" localSheetId="2" hidden="1">{"via1",#N/A,TRUE,"general";"via2",#N/A,TRUE,"general";"via3",#N/A,TRUE,"general"}</definedName>
    <definedName name="mjmjmn" localSheetId="3" hidden="1">{"via1",#N/A,TRUE,"general";"via2",#N/A,TRUE,"general";"via3",#N/A,TRUE,"general"}</definedName>
    <definedName name="mjmjmn" hidden="1">{"via1",#N/A,TRUE,"general";"via2",#N/A,TRUE,"general";"via3",#N/A,TRUE,"general"}</definedName>
    <definedName name="mjnhgkio" localSheetId="1" hidden="1">{"via1",#N/A,TRUE,"general";"via2",#N/A,TRUE,"general";"via3",#N/A,TRUE,"general"}</definedName>
    <definedName name="mjnhgkio" localSheetId="2" hidden="1">{"via1",#N/A,TRUE,"general";"via2",#N/A,TRUE,"general";"via3",#N/A,TRUE,"general"}</definedName>
    <definedName name="mjnhgkio" localSheetId="3" hidden="1">{"via1",#N/A,TRUE,"general";"via2",#N/A,TRUE,"general";"via3",#N/A,TRUE,"general"}</definedName>
    <definedName name="mjnhgkio" hidden="1">{"via1",#N/A,TRUE,"general";"via2",#N/A,TRUE,"general";"via3",#N/A,TRUE,"general"}</definedName>
    <definedName name="mju" localSheetId="1">#REF!</definedName>
    <definedName name="mju" localSheetId="2">#REF!</definedName>
    <definedName name="mju" localSheetId="3">#REF!</definedName>
    <definedName name="mju">#REF!</definedName>
    <definedName name="mku" localSheetId="1">#REF!</definedName>
    <definedName name="mku" localSheetId="3">#REF!</definedName>
    <definedName name="mku">#REF!</definedName>
    <definedName name="mm" localSheetId="1">#REF!</definedName>
    <definedName name="mm" localSheetId="3">#REF!</definedName>
    <definedName name="mm">#REF!</definedName>
    <definedName name="mmjmjh" localSheetId="1" hidden="1">{"TAB1",#N/A,TRUE,"GENERAL";"TAB2",#N/A,TRUE,"GENERAL";"TAB3",#N/A,TRUE,"GENERAL";"TAB4",#N/A,TRUE,"GENERAL";"TAB5",#N/A,TRUE,"GENERAL"}</definedName>
    <definedName name="mmjmjh" localSheetId="2" hidden="1">{"TAB1",#N/A,TRUE,"GENERAL";"TAB2",#N/A,TRUE,"GENERAL";"TAB3",#N/A,TRUE,"GENERAL";"TAB4",#N/A,TRUE,"GENERAL";"TAB5",#N/A,TRUE,"GENERAL"}</definedName>
    <definedName name="mmjmjh" localSheetId="3" hidden="1">{"TAB1",#N/A,TRUE,"GENERAL";"TAB2",#N/A,TRUE,"GENERAL";"TAB3",#N/A,TRUE,"GENERAL";"TAB4",#N/A,TRUE,"GENERAL";"TAB5",#N/A,TRUE,"GENERAL"}</definedName>
    <definedName name="mmjmjh" hidden="1">{"TAB1",#N/A,TRUE,"GENERAL";"TAB2",#N/A,TRUE,"GENERAL";"TAB3",#N/A,TRUE,"GENERAL";"TAB4",#N/A,TRUE,"GENERAL";"TAB5",#N/A,TRUE,"GENERAL"}</definedName>
    <definedName name="mmm" localSheetId="1">#REF!</definedName>
    <definedName name="mmm" localSheetId="2">#REF!</definedName>
    <definedName name="mmm" localSheetId="3">#REF!</definedName>
    <definedName name="mmm">#REF!</definedName>
    <definedName name="mmmh" localSheetId="1" hidden="1">{"via1",#N/A,TRUE,"general";"via2",#N/A,TRUE,"general";"via3",#N/A,TRUE,"general"}</definedName>
    <definedName name="mmmh" localSheetId="2" hidden="1">{"via1",#N/A,TRUE,"general";"via2",#N/A,TRUE,"general";"via3",#N/A,TRUE,"general"}</definedName>
    <definedName name="mmmh" localSheetId="3" hidden="1">{"via1",#N/A,TRUE,"general";"via2",#N/A,TRUE,"general";"via3",#N/A,TRUE,"general"}</definedName>
    <definedName name="mmmh" hidden="1">{"via1",#N/A,TRUE,"general";"via2",#N/A,TRUE,"general";"via3",#N/A,TRUE,"general"}</definedName>
    <definedName name="mmmmmjyt" localSheetId="1" hidden="1">{"TAB1",#N/A,TRUE,"GENERAL";"TAB2",#N/A,TRUE,"GENERAL";"TAB3",#N/A,TRUE,"GENERAL";"TAB4",#N/A,TRUE,"GENERAL";"TAB5",#N/A,TRUE,"GENERAL"}</definedName>
    <definedName name="mmmmmjyt" localSheetId="2" hidden="1">{"TAB1",#N/A,TRUE,"GENERAL";"TAB2",#N/A,TRUE,"GENERAL";"TAB3",#N/A,TRUE,"GENERAL";"TAB4",#N/A,TRUE,"GENERAL";"TAB5",#N/A,TRUE,"GENERAL"}</definedName>
    <definedName name="mmmmmjyt" localSheetId="3" hidden="1">{"TAB1",#N/A,TRUE,"GENERAL";"TAB2",#N/A,TRUE,"GENERAL";"TAB3",#N/A,TRUE,"GENERAL";"TAB4",#N/A,TRUE,"GENERAL";"TAB5",#N/A,TRUE,"GENERAL"}</definedName>
    <definedName name="mmmmmjyt" hidden="1">{"TAB1",#N/A,TRUE,"GENERAL";"TAB2",#N/A,TRUE,"GENERAL";"TAB3",#N/A,TRUE,"GENERAL";"TAB4",#N/A,TRUE,"GENERAL";"TAB5",#N/A,TRUE,"GENERAL"}</definedName>
    <definedName name="mmmmmmg" localSheetId="1" hidden="1">{"via1",#N/A,TRUE,"general";"via2",#N/A,TRUE,"general";"via3",#N/A,TRUE,"general"}</definedName>
    <definedName name="mmmmmmg" localSheetId="2" hidden="1">{"via1",#N/A,TRUE,"general";"via2",#N/A,TRUE,"general";"via3",#N/A,TRUE,"general"}</definedName>
    <definedName name="mmmmmmg" localSheetId="3" hidden="1">{"via1",#N/A,TRUE,"general";"via2",#N/A,TRUE,"general";"via3",#N/A,TRUE,"general"}</definedName>
    <definedName name="mmmmmmg" hidden="1">{"via1",#N/A,TRUE,"general";"via2",#N/A,TRUE,"general";"via3",#N/A,TRUE,"general"}</definedName>
    <definedName name="MN" localSheetId="1" hidden="1">{"via1",#N/A,TRUE,"general";"via2",#N/A,TRUE,"general";"via3",#N/A,TRUE,"general"}</definedName>
    <definedName name="MN" localSheetId="2" hidden="1">{"via1",#N/A,TRUE,"general";"via2",#N/A,TRUE,"general";"via3",#N/A,TRUE,"general"}</definedName>
    <definedName name="MN" localSheetId="3" hidden="1">{"via1",#N/A,TRUE,"general";"via2",#N/A,TRUE,"general";"via3",#N/A,TRUE,"general"}</definedName>
    <definedName name="MN" hidden="1">{"via1",#N/A,TRUE,"general";"via2",#N/A,TRUE,"general";"via3",#N/A,TRUE,"general"}</definedName>
    <definedName name="MOAYU">[5]CLAVES!$E$237</definedName>
    <definedName name="MOCAMP" localSheetId="1">[5]CLAVES!#REF!</definedName>
    <definedName name="MOCAMP" localSheetId="2">[5]CLAVES!#REF!</definedName>
    <definedName name="MOCAMP" localSheetId="3">[5]CLAVES!#REF!</definedName>
    <definedName name="MOCAMP">[5]CLAVES!#REF!</definedName>
    <definedName name="MOCAMPS" localSheetId="1">[5]CLAVES!#REF!</definedName>
    <definedName name="MOCAMPS" localSheetId="3">[5]CLAVES!#REF!</definedName>
    <definedName name="MOCAMPS">[5]CLAVES!#REF!</definedName>
    <definedName name="MOCBM80aS">[5]CLAVES!$G$242</definedName>
    <definedName name="MOCCO">[5]CLAVES!$E$266</definedName>
    <definedName name="MOCCPM101aS">[5]CLAVES!$G$247</definedName>
    <definedName name="MOCDR" localSheetId="1">[5]CLAVES!#REF!</definedName>
    <definedName name="MOCDR" localSheetId="2">[5]CLAVES!#REF!</definedName>
    <definedName name="MOCDR" localSheetId="3">[5]CLAVES!#REF!</definedName>
    <definedName name="MOCDR">[5]CLAVES!#REF!</definedName>
    <definedName name="MOCDRS" localSheetId="1">[5]CLAVES!#REF!</definedName>
    <definedName name="MOCDRS" localSheetId="3">[5]CLAVES!#REF!</definedName>
    <definedName name="MOCDRS">[5]CLAVES!#REF!</definedName>
    <definedName name="MOCG">[5]CLAVES!$E$248</definedName>
    <definedName name="MOCGS">[5]CLAVES!$G$248</definedName>
    <definedName name="MODE">[5]CLAVES!$E$272</definedName>
    <definedName name="MODES">[5]CLAVES!$G$272</definedName>
    <definedName name="modif1" localSheetId="1">#REF!</definedName>
    <definedName name="modif1" localSheetId="2">#REF!</definedName>
    <definedName name="modif1" localSheetId="3">#REF!</definedName>
    <definedName name="modif1">#REF!</definedName>
    <definedName name="MODIFICACION1" localSheetId="1">[4]materiales!#REF!</definedName>
    <definedName name="MODIFICACION1" localSheetId="2">[4]materiales!#REF!</definedName>
    <definedName name="MODIFICACION1" localSheetId="3">[4]materiales!#REF!</definedName>
    <definedName name="MODIFICACION1">[4]materiales!#REF!</definedName>
    <definedName name="MOEX">[5]CLAVES!$E$278</definedName>
    <definedName name="MOEXS">[5]CLAVES!$G$278</definedName>
    <definedName name="MORET2a">[5]CLAVES!$E$287</definedName>
    <definedName name="MORET2aS">[5]CLAVES!$G$287</definedName>
    <definedName name="MORET4a">[5]CLAVES!$E$289</definedName>
    <definedName name="MORET4aS">[5]CLAVES!$G$289</definedName>
    <definedName name="MORET6a">[5]CLAVES!$E$291</definedName>
    <definedName name="MORET6aS">[5]CLAVES!$G$291</definedName>
    <definedName name="MORET7a">[5]CLAVES!$E$292</definedName>
    <definedName name="MORET7aS">[5]CLAVES!$G$292</definedName>
    <definedName name="MORP">[5]CLAVES!$C$291</definedName>
    <definedName name="MORS">[5]CLAVES!$C$292</definedName>
    <definedName name="MOSA">[6]CLAVES!$E$253</definedName>
    <definedName name="MOSAS">[6]CLAVES!$G$253</definedName>
    <definedName name="MOSUB" localSheetId="1">[5]CLAVES!#REF!</definedName>
    <definedName name="MOSUB" localSheetId="2">[5]CLAVES!#REF!</definedName>
    <definedName name="MOSUB" localSheetId="3">[5]CLAVES!#REF!</definedName>
    <definedName name="MOSUB">[5]CLAVES!#REF!</definedName>
    <definedName name="mr" localSheetId="1">#REF!</definedName>
    <definedName name="mr" localSheetId="2">#REF!</definedName>
    <definedName name="mr" localSheetId="3">#REF!</definedName>
    <definedName name="mr">#REF!</definedName>
    <definedName name="n" localSheetId="1" hidden="1">{"via1",#N/A,TRUE,"general";"via2",#N/A,TRUE,"general";"via3",#N/A,TRUE,"general"}</definedName>
    <definedName name="n" localSheetId="2" hidden="1">{"via1",#N/A,TRUE,"general";"via2",#N/A,TRUE,"general";"via3",#N/A,TRUE,"general"}</definedName>
    <definedName name="n" localSheetId="3" hidden="1">{"via1",#N/A,TRUE,"general";"via2",#N/A,TRUE,"general";"via3",#N/A,TRUE,"general"}</definedName>
    <definedName name="n" hidden="1">{"via1",#N/A,TRUE,"general";"via2",#N/A,TRUE,"general";"via3",#N/A,TRUE,"general"}</definedName>
    <definedName name="nb" localSheetId="1">#REF!</definedName>
    <definedName name="nb" localSheetId="2">#REF!</definedName>
    <definedName name="nb" localSheetId="3">#REF!</definedName>
    <definedName name="nb">#REF!</definedName>
    <definedName name="nbv" localSheetId="1">#REF!</definedName>
    <definedName name="nbv" localSheetId="3">#REF!</definedName>
    <definedName name="nbv">#REF!</definedName>
    <definedName name="nbvnv" localSheetId="1" hidden="1">{"via1",#N/A,TRUE,"general";"via2",#N/A,TRUE,"general";"via3",#N/A,TRUE,"general"}</definedName>
    <definedName name="nbvnv" localSheetId="2" hidden="1">{"via1",#N/A,TRUE,"general";"via2",#N/A,TRUE,"general";"via3",#N/A,TRUE,"general"}</definedName>
    <definedName name="nbvnv" localSheetId="3" hidden="1">{"via1",#N/A,TRUE,"general";"via2",#N/A,TRUE,"general";"via3",#N/A,TRUE,"general"}</definedName>
    <definedName name="nbvnv" hidden="1">{"via1",#N/A,TRUE,"general";"via2",#N/A,TRUE,"general";"via3",#N/A,TRUE,"general"}</definedName>
    <definedName name="NDHS" localSheetId="1" hidden="1">{"TAB1",#N/A,TRUE,"GENERAL";"TAB2",#N/A,TRUE,"GENERAL";"TAB3",#N/A,TRUE,"GENERAL";"TAB4",#N/A,TRUE,"GENERAL";"TAB5",#N/A,TRUE,"GENERAL"}</definedName>
    <definedName name="NDHS" localSheetId="2" hidden="1">{"TAB1",#N/A,TRUE,"GENERAL";"TAB2",#N/A,TRUE,"GENERAL";"TAB3",#N/A,TRUE,"GENERAL";"TAB4",#N/A,TRUE,"GENERAL";"TAB5",#N/A,TRUE,"GENERAL"}</definedName>
    <definedName name="NDHS" localSheetId="3" hidden="1">{"TAB1",#N/A,TRUE,"GENERAL";"TAB2",#N/A,TRUE,"GENERAL";"TAB3",#N/A,TRUE,"GENERAL";"TAB4",#N/A,TRUE,"GENERAL";"TAB5",#N/A,TRUE,"GENERAL"}</definedName>
    <definedName name="NDHS" hidden="1">{"TAB1",#N/A,TRUE,"GENERAL";"TAB2",#N/A,TRUE,"GENERAL";"TAB3",#N/A,TRUE,"GENERAL";"TAB4",#N/A,TRUE,"GENERAL";"TAB5",#N/A,TRUE,"GENERAL"}</definedName>
    <definedName name="nf" localSheetId="1" hidden="1">{"TAB1",#N/A,TRUE,"GENERAL";"TAB2",#N/A,TRUE,"GENERAL";"TAB3",#N/A,TRUE,"GENERAL";"TAB4",#N/A,TRUE,"GENERAL";"TAB5",#N/A,TRUE,"GENERAL"}</definedName>
    <definedName name="nf" localSheetId="2" hidden="1">{"TAB1",#N/A,TRUE,"GENERAL";"TAB2",#N/A,TRUE,"GENERAL";"TAB3",#N/A,TRUE,"GENERAL";"TAB4",#N/A,TRUE,"GENERAL";"TAB5",#N/A,TRUE,"GENERAL"}</definedName>
    <definedName name="nf" localSheetId="3" hidden="1">{"TAB1",#N/A,TRUE,"GENERAL";"TAB2",#N/A,TRUE,"GENERAL";"TAB3",#N/A,TRUE,"GENERAL";"TAB4",#N/A,TRUE,"GENERAL";"TAB5",#N/A,TRUE,"GENERAL"}</definedName>
    <definedName name="nf" hidden="1">{"TAB1",#N/A,TRUE,"GENERAL";"TAB2",#N/A,TRUE,"GENERAL";"TAB3",#N/A,TRUE,"GENERAL";"TAB4",#N/A,TRUE,"GENERAL";"TAB5",#N/A,TRUE,"GENERAL"}</definedName>
    <definedName name="nfg" localSheetId="1" hidden="1">{"via1",#N/A,TRUE,"general";"via2",#N/A,TRUE,"general";"via3",#N/A,TRUE,"general"}</definedName>
    <definedName name="nfg" localSheetId="2" hidden="1">{"via1",#N/A,TRUE,"general";"via2",#N/A,TRUE,"general";"via3",#N/A,TRUE,"general"}</definedName>
    <definedName name="nfg" localSheetId="3" hidden="1">{"via1",#N/A,TRUE,"general";"via2",#N/A,TRUE,"general";"via3",#N/A,TRUE,"general"}</definedName>
    <definedName name="nfg" hidden="1">{"via1",#N/A,TRUE,"general";"via2",#N/A,TRUE,"general";"via3",#N/A,TRUE,"general"}</definedName>
    <definedName name="nfgn" localSheetId="1" hidden="1">{"via1",#N/A,TRUE,"general";"via2",#N/A,TRUE,"general";"via3",#N/A,TRUE,"general"}</definedName>
    <definedName name="nfgn" localSheetId="2" hidden="1">{"via1",#N/A,TRUE,"general";"via2",#N/A,TRUE,"general";"via3",#N/A,TRUE,"general"}</definedName>
    <definedName name="nfgn" localSheetId="3" hidden="1">{"via1",#N/A,TRUE,"general";"via2",#N/A,TRUE,"general";"via3",#N/A,TRUE,"general"}</definedName>
    <definedName name="nfgn" hidden="1">{"via1",#N/A,TRUE,"general";"via2",#N/A,TRUE,"general";"via3",#N/A,TRUE,"general"}</definedName>
    <definedName name="ngdn" localSheetId="1" hidden="1">{"TAB1",#N/A,TRUE,"GENERAL";"TAB2",#N/A,TRUE,"GENERAL";"TAB3",#N/A,TRUE,"GENERAL";"TAB4",#N/A,TRUE,"GENERAL";"TAB5",#N/A,TRUE,"GENERAL"}</definedName>
    <definedName name="ngdn" localSheetId="2" hidden="1">{"TAB1",#N/A,TRUE,"GENERAL";"TAB2",#N/A,TRUE,"GENERAL";"TAB3",#N/A,TRUE,"GENERAL";"TAB4",#N/A,TRUE,"GENERAL";"TAB5",#N/A,TRUE,"GENERAL"}</definedName>
    <definedName name="ngdn" localSheetId="3" hidden="1">{"TAB1",#N/A,TRUE,"GENERAL";"TAB2",#N/A,TRUE,"GENERAL";"TAB3",#N/A,TRUE,"GENERAL";"TAB4",#N/A,TRUE,"GENERAL";"TAB5",#N/A,TRUE,"GENERAL"}</definedName>
    <definedName name="ngdn" hidden="1">{"TAB1",#N/A,TRUE,"GENERAL";"TAB2",#N/A,TRUE,"GENERAL";"TAB3",#N/A,TRUE,"GENERAL";"TAB4",#N/A,TRUE,"GENERAL";"TAB5",#N/A,TRUE,"GENERAL"}</definedName>
    <definedName name="ngfh" localSheetId="1" hidden="1">{"via1",#N/A,TRUE,"general";"via2",#N/A,TRUE,"general";"via3",#N/A,TRUE,"general"}</definedName>
    <definedName name="ngfh" localSheetId="2" hidden="1">{"via1",#N/A,TRUE,"general";"via2",#N/A,TRUE,"general";"via3",#N/A,TRUE,"general"}</definedName>
    <definedName name="ngfh" localSheetId="3" hidden="1">{"via1",#N/A,TRUE,"general";"via2",#N/A,TRUE,"general";"via3",#N/A,TRUE,"general"}</definedName>
    <definedName name="ngfh" hidden="1">{"via1",#N/A,TRUE,"general";"via2",#N/A,TRUE,"general";"via3",#N/A,TRUE,"general"}</definedName>
    <definedName name="NHG" localSheetId="1">#REF!</definedName>
    <definedName name="NHG" localSheetId="2">#REF!</definedName>
    <definedName name="NHG" localSheetId="3">#REF!</definedName>
    <definedName name="NHG">#REF!</definedName>
    <definedName name="nhn" localSheetId="1" hidden="1">{"via1",#N/A,TRUE,"general";"via2",#N/A,TRUE,"general";"via3",#N/A,TRUE,"general"}</definedName>
    <definedName name="nhn" localSheetId="2" hidden="1">{"via1",#N/A,TRUE,"general";"via2",#N/A,TRUE,"general";"via3",#N/A,TRUE,"general"}</definedName>
    <definedName name="nhn" localSheetId="3" hidden="1">{"via1",#N/A,TRUE,"general";"via2",#N/A,TRUE,"general";"via3",#N/A,TRUE,"general"}</definedName>
    <definedName name="nhn" hidden="1">{"via1",#N/A,TRUE,"general";"via2",#N/A,TRUE,"general";"via3",#N/A,TRUE,"general"}</definedName>
    <definedName name="nhncfgn" localSheetId="1" hidden="1">{"TAB1",#N/A,TRUE,"GENERAL";"TAB2",#N/A,TRUE,"GENERAL";"TAB3",#N/A,TRUE,"GENERAL";"TAB4",#N/A,TRUE,"GENERAL";"TAB5",#N/A,TRUE,"GENERAL"}</definedName>
    <definedName name="nhncfgn" localSheetId="2" hidden="1">{"TAB1",#N/A,TRUE,"GENERAL";"TAB2",#N/A,TRUE,"GENERAL";"TAB3",#N/A,TRUE,"GENERAL";"TAB4",#N/A,TRUE,"GENERAL";"TAB5",#N/A,TRUE,"GENERAL"}</definedName>
    <definedName name="nhncfgn" localSheetId="3" hidden="1">{"TAB1",#N/A,TRUE,"GENERAL";"TAB2",#N/A,TRUE,"GENERAL";"TAB3",#N/A,TRUE,"GENERAL";"TAB4",#N/A,TRUE,"GENERAL";"TAB5",#N/A,TRUE,"GENERAL"}</definedName>
    <definedName name="nhncfgn" hidden="1">{"TAB1",#N/A,TRUE,"GENERAL";"TAB2",#N/A,TRUE,"GENERAL";"TAB3",#N/A,TRUE,"GENERAL";"TAB4",#N/A,TRUE,"GENERAL";"TAB5",#N/A,TRUE,"GENERAL"}</definedName>
    <definedName name="nhndr" localSheetId="1" hidden="1">{"via1",#N/A,TRUE,"general";"via2",#N/A,TRUE,"general";"via3",#N/A,TRUE,"general"}</definedName>
    <definedName name="nhndr" localSheetId="2" hidden="1">{"via1",#N/A,TRUE,"general";"via2",#N/A,TRUE,"general";"via3",#N/A,TRUE,"general"}</definedName>
    <definedName name="nhndr" localSheetId="3" hidden="1">{"via1",#N/A,TRUE,"general";"via2",#N/A,TRUE,"general";"via3",#N/A,TRUE,"general"}</definedName>
    <definedName name="nhndr" hidden="1">{"via1",#N/A,TRUE,"general";"via2",#N/A,TRUE,"general";"via3",#N/A,TRUE,"general"}</definedName>
    <definedName name="NJH" localSheetId="1">#REF!</definedName>
    <definedName name="NJH" localSheetId="2">#REF!</definedName>
    <definedName name="NJH" localSheetId="3">#REF!</definedName>
    <definedName name="NJH">#REF!</definedName>
    <definedName name="nm" localSheetId="1">#REF!</definedName>
    <definedName name="nm" localSheetId="3">#REF!</definedName>
    <definedName name="nm">#REF!</definedName>
    <definedName name="nmmmm" localSheetId="1" hidden="1">{"via1",#N/A,TRUE,"general";"via2",#N/A,TRUE,"general";"via3",#N/A,TRUE,"general"}</definedName>
    <definedName name="nmmmm" localSheetId="2" hidden="1">{"via1",#N/A,TRUE,"general";"via2",#N/A,TRUE,"general";"via3",#N/A,TRUE,"general"}</definedName>
    <definedName name="nmmmm" localSheetId="3" hidden="1">{"via1",#N/A,TRUE,"general";"via2",#N/A,TRUE,"general";"via3",#N/A,TRUE,"general"}</definedName>
    <definedName name="nmmmm" hidden="1">{"via1",#N/A,TRUE,"general";"via2",#N/A,TRUE,"general";"via3",#N/A,TRUE,"general"}</definedName>
    <definedName name="NN" localSheetId="1" hidden="1">{"TAB1",#N/A,TRUE,"GENERAL";"TAB2",#N/A,TRUE,"GENERAL";"TAB3",#N/A,TRUE,"GENERAL";"TAB4",#N/A,TRUE,"GENERAL";"TAB5",#N/A,TRUE,"GENERAL"}</definedName>
    <definedName name="NN" localSheetId="2" hidden="1">{"TAB1",#N/A,TRUE,"GENERAL";"TAB2",#N/A,TRUE,"GENERAL";"TAB3",#N/A,TRUE,"GENERAL";"TAB4",#N/A,TRUE,"GENERAL";"TAB5",#N/A,TRUE,"GENERAL"}</definedName>
    <definedName name="NN" localSheetId="3" hidden="1">{"TAB1",#N/A,TRUE,"GENERAL";"TAB2",#N/A,TRUE,"GENERAL";"TAB3",#N/A,TRUE,"GENERAL";"TAB4",#N/A,TRUE,"GENERAL";"TAB5",#N/A,TRUE,"GENERAL"}</definedName>
    <definedName name="NN" hidden="1">{"TAB1",#N/A,TRUE,"GENERAL";"TAB2",#N/A,TRUE,"GENERAL";"TAB3",#N/A,TRUE,"GENERAL";"TAB4",#N/A,TRUE,"GENERAL";"TAB5",#N/A,TRUE,"GENERAL"}</definedName>
    <definedName name="nndng" localSheetId="1" hidden="1">{"TAB1",#N/A,TRUE,"GENERAL";"TAB2",#N/A,TRUE,"GENERAL";"TAB3",#N/A,TRUE,"GENERAL";"TAB4",#N/A,TRUE,"GENERAL";"TAB5",#N/A,TRUE,"GENERAL"}</definedName>
    <definedName name="nndng" localSheetId="2" hidden="1">{"TAB1",#N/A,TRUE,"GENERAL";"TAB2",#N/A,TRUE,"GENERAL";"TAB3",#N/A,TRUE,"GENERAL";"TAB4",#N/A,TRUE,"GENERAL";"TAB5",#N/A,TRUE,"GENERAL"}</definedName>
    <definedName name="nndng" localSheetId="3" hidden="1">{"TAB1",#N/A,TRUE,"GENERAL";"TAB2",#N/A,TRUE,"GENERAL";"TAB3",#N/A,TRUE,"GENERAL";"TAB4",#N/A,TRUE,"GENERAL";"TAB5",#N/A,TRUE,"GENERAL"}</definedName>
    <definedName name="nndng" hidden="1">{"TAB1",#N/A,TRUE,"GENERAL";"TAB2",#N/A,TRUE,"GENERAL";"TAB3",#N/A,TRUE,"GENERAL";"TAB4",#N/A,TRUE,"GENERAL";"TAB5",#N/A,TRUE,"GENERAL"}</definedName>
    <definedName name="nnn" localSheetId="1" hidden="1">{"TAB1",#N/A,TRUE,"GENERAL";"TAB2",#N/A,TRUE,"GENERAL";"TAB3",#N/A,TRUE,"GENERAL";"TAB4",#N/A,TRUE,"GENERAL";"TAB5",#N/A,TRUE,"GENERAL"}</definedName>
    <definedName name="nnn" localSheetId="2" hidden="1">{"TAB1",#N/A,TRUE,"GENERAL";"TAB2",#N/A,TRUE,"GENERAL";"TAB3",#N/A,TRUE,"GENERAL";"TAB4",#N/A,TRUE,"GENERAL";"TAB5",#N/A,TRUE,"GENERAL"}</definedName>
    <definedName name="nnn" localSheetId="3" hidden="1">{"TAB1",#N/A,TRUE,"GENERAL";"TAB2",#N/A,TRUE,"GENERAL";"TAB3",#N/A,TRUE,"GENERAL";"TAB4",#N/A,TRUE,"GENERAL";"TAB5",#N/A,TRUE,"GENERAL"}</definedName>
    <definedName name="nnn" hidden="1">{"TAB1",#N/A,TRUE,"GENERAL";"TAB2",#N/A,TRUE,"GENERAL";"TAB3",#N/A,TRUE,"GENERAL";"TAB4",#N/A,TRUE,"GENERAL";"TAB5",#N/A,TRUE,"GENERAL"}</definedName>
    <definedName name="nnnhd" localSheetId="1" hidden="1">{"via1",#N/A,TRUE,"general";"via2",#N/A,TRUE,"general";"via3",#N/A,TRUE,"general"}</definedName>
    <definedName name="nnnhd" localSheetId="2" hidden="1">{"via1",#N/A,TRUE,"general";"via2",#N/A,TRUE,"general";"via3",#N/A,TRUE,"general"}</definedName>
    <definedName name="nnnhd" localSheetId="3" hidden="1">{"via1",#N/A,TRUE,"general";"via2",#N/A,TRUE,"general";"via3",#N/A,TRUE,"general"}</definedName>
    <definedName name="nnnhd" hidden="1">{"via1",#N/A,TRUE,"general";"via2",#N/A,TRUE,"general";"via3",#N/A,TRUE,"general"}</definedName>
    <definedName name="nnnnn" localSheetId="1" hidden="1">{"via1",#N/A,TRUE,"general";"via2",#N/A,TRUE,"general";"via3",#N/A,TRUE,"general"}</definedName>
    <definedName name="nnnnn" localSheetId="2" hidden="1">{"via1",#N/A,TRUE,"general";"via2",#N/A,TRUE,"general";"via3",#N/A,TRUE,"general"}</definedName>
    <definedName name="nnnnn" localSheetId="3" hidden="1">{"via1",#N/A,TRUE,"general";"via2",#N/A,TRUE,"general";"via3",#N/A,TRUE,"general"}</definedName>
    <definedName name="nnnnn" hidden="1">{"via1",#N/A,TRUE,"general";"via2",#N/A,TRUE,"general";"via3",#N/A,TRUE,"general"}</definedName>
    <definedName name="nnnnnd" localSheetId="1" hidden="1">{"TAB1",#N/A,TRUE,"GENERAL";"TAB2",#N/A,TRUE,"GENERAL";"TAB3",#N/A,TRUE,"GENERAL";"TAB4",#N/A,TRUE,"GENERAL";"TAB5",#N/A,TRUE,"GENERAL"}</definedName>
    <definedName name="nnnnnd" localSheetId="2" hidden="1">{"TAB1",#N/A,TRUE,"GENERAL";"TAB2",#N/A,TRUE,"GENERAL";"TAB3",#N/A,TRUE,"GENERAL";"TAB4",#N/A,TRUE,"GENERAL";"TAB5",#N/A,TRUE,"GENERAL"}</definedName>
    <definedName name="nnnnnd" localSheetId="3" hidden="1">{"TAB1",#N/A,TRUE,"GENERAL";"TAB2",#N/A,TRUE,"GENERAL";"TAB3",#N/A,TRUE,"GENERAL";"TAB4",#N/A,TRUE,"GENERAL";"TAB5",#N/A,TRUE,"GENERAL"}</definedName>
    <definedName name="nnnnnd" hidden="1">{"TAB1",#N/A,TRUE,"GENERAL";"TAB2",#N/A,TRUE,"GENERAL";"TAB3",#N/A,TRUE,"GENERAL";"TAB4",#N/A,TRUE,"GENERAL";"TAB5",#N/A,TRUE,"GENERAL"}</definedName>
    <definedName name="nnnnnf" localSheetId="1" hidden="1">{"TAB1",#N/A,TRUE,"GENERAL";"TAB2",#N/A,TRUE,"GENERAL";"TAB3",#N/A,TRUE,"GENERAL";"TAB4",#N/A,TRUE,"GENERAL";"TAB5",#N/A,TRUE,"GENERAL"}</definedName>
    <definedName name="nnnnnf" localSheetId="2" hidden="1">{"TAB1",#N/A,TRUE,"GENERAL";"TAB2",#N/A,TRUE,"GENERAL";"TAB3",#N/A,TRUE,"GENERAL";"TAB4",#N/A,TRUE,"GENERAL";"TAB5",#N/A,TRUE,"GENERAL"}</definedName>
    <definedName name="nnnnnf" localSheetId="3" hidden="1">{"TAB1",#N/A,TRUE,"GENERAL";"TAB2",#N/A,TRUE,"GENERAL";"TAB3",#N/A,TRUE,"GENERAL";"TAB4",#N/A,TRUE,"GENERAL";"TAB5",#N/A,TRUE,"GENERAL"}</definedName>
    <definedName name="nnnnnf" hidden="1">{"TAB1",#N/A,TRUE,"GENERAL";"TAB2",#N/A,TRUE,"GENERAL";"TAB3",#N/A,TRUE,"GENERAL";"TAB4",#N/A,TRUE,"GENERAL";"TAB5",#N/A,TRUE,"GENERAL"}</definedName>
    <definedName name="nnnnnh" localSheetId="1" hidden="1">{"via1",#N/A,TRUE,"general";"via2",#N/A,TRUE,"general";"via3",#N/A,TRUE,"general"}</definedName>
    <definedName name="nnnnnh" localSheetId="2" hidden="1">{"via1",#N/A,TRUE,"general";"via2",#N/A,TRUE,"general";"via3",#N/A,TRUE,"general"}</definedName>
    <definedName name="nnnnnh" localSheetId="3" hidden="1">{"via1",#N/A,TRUE,"general";"via2",#N/A,TRUE,"general";"via3",#N/A,TRUE,"general"}</definedName>
    <definedName name="nnnnnh" hidden="1">{"via1",#N/A,TRUE,"general";"via2",#N/A,TRUE,"general";"via3",#N/A,TRUE,"general"}</definedName>
    <definedName name="NO">#N/A</definedName>
    <definedName name="NOMBRE" localSheetId="1">#REF!</definedName>
    <definedName name="NOMBRE" localSheetId="2">#REF!</definedName>
    <definedName name="NOMBRE" localSheetId="3">#REF!</definedName>
    <definedName name="NOMBRE">#REF!</definedName>
    <definedName name="nr" localSheetId="1">#REF!</definedName>
    <definedName name="nr" localSheetId="3">#REF!</definedName>
    <definedName name="nr">#REF!</definedName>
    <definedName name="nt" localSheetId="1">#REF!</definedName>
    <definedName name="nt" localSheetId="3">#REF!</definedName>
    <definedName name="nt">#REF!</definedName>
    <definedName name="NUEVO" localSheetId="1">#REF!</definedName>
    <definedName name="NUEVO" localSheetId="3">#REF!</definedName>
    <definedName name="NUEVO">#REF!</definedName>
    <definedName name="Núm_de_pago" localSheetId="1">#REF!</definedName>
    <definedName name="Núm_de_pago" localSheetId="3">#REF!</definedName>
    <definedName name="Núm_de_pago">#REF!</definedName>
    <definedName name="Núm_pagos_al_año" localSheetId="1">#REF!</definedName>
    <definedName name="Núm_pagos_al_año" localSheetId="3">#REF!</definedName>
    <definedName name="Núm_pagos_al_año">#REF!</definedName>
    <definedName name="Número_de_pagos" localSheetId="1">MATCH(0.01,'1.1'!Saldo_final,-1)+1</definedName>
    <definedName name="Número_de_pagos" localSheetId="2">MATCH(0.01,'1.2'!Saldo_final,-1)+1</definedName>
    <definedName name="Número_de_pagos" localSheetId="3">MATCH(0.01,'1.3'!Saldo_final,-1)+1</definedName>
    <definedName name="Número_de_pagos">MATCH(0.01,Saldo_final,-1)+1</definedName>
    <definedName name="nxn" localSheetId="1" hidden="1">{"via1",#N/A,TRUE,"general";"via2",#N/A,TRUE,"general";"via3",#N/A,TRUE,"general"}</definedName>
    <definedName name="nxn" localSheetId="2" hidden="1">{"via1",#N/A,TRUE,"general";"via2",#N/A,TRUE,"general";"via3",#N/A,TRUE,"general"}</definedName>
    <definedName name="nxn" localSheetId="3" hidden="1">{"via1",#N/A,TRUE,"general";"via2",#N/A,TRUE,"general";"via3",#N/A,TRUE,"general"}</definedName>
    <definedName name="nxn" hidden="1">{"via1",#N/A,TRUE,"general";"via2",#N/A,TRUE,"general";"via3",#N/A,TRUE,"general"}</definedName>
    <definedName name="Ñ">#N/A</definedName>
    <definedName name="ñl" localSheetId="1">#REF!</definedName>
    <definedName name="ñl" localSheetId="2">#REF!</definedName>
    <definedName name="ñl" localSheetId="3">#REF!</definedName>
    <definedName name="ñl">#REF!</definedName>
    <definedName name="ññ" localSheetId="1">#REF!</definedName>
    <definedName name="ññ" localSheetId="3">#REF!</definedName>
    <definedName name="ññ">#REF!</definedName>
    <definedName name="ñññññññññññ" localSheetId="1">#REF!</definedName>
    <definedName name="ñññññññññññ" localSheetId="3">#REF!</definedName>
    <definedName name="ñññññññññññ">#REF!</definedName>
    <definedName name="ÑÑÑÑÑÑÑÑÑÑÑÑÑÑ" localSheetId="1">#REF!</definedName>
    <definedName name="ÑÑÑÑÑÑÑÑÑÑÑÑÑÑ" localSheetId="3">#REF!</definedName>
    <definedName name="ÑÑÑÑÑÑÑÑÑÑÑÑÑÑ">#REF!</definedName>
    <definedName name="ñok" localSheetId="1">#REF!</definedName>
    <definedName name="ñok" localSheetId="3">#REF!</definedName>
    <definedName name="ñok">#REF!</definedName>
    <definedName name="ñp" localSheetId="1">#REF!</definedName>
    <definedName name="ñp" localSheetId="3">#REF!</definedName>
    <definedName name="ñp">#REF!</definedName>
    <definedName name="ñpñpñ" localSheetId="1" hidden="1">{"via1",#N/A,TRUE,"general";"via2",#N/A,TRUE,"general";"via3",#N/A,TRUE,"general"}</definedName>
    <definedName name="ñpñpñ" localSheetId="2" hidden="1">{"via1",#N/A,TRUE,"general";"via2",#N/A,TRUE,"general";"via3",#N/A,TRUE,"general"}</definedName>
    <definedName name="ñpñpñ" localSheetId="3" hidden="1">{"via1",#N/A,TRUE,"general";"via2",#N/A,TRUE,"general";"via3",#N/A,TRUE,"general"}</definedName>
    <definedName name="ñpñpñ" hidden="1">{"via1",#N/A,TRUE,"general";"via2",#N/A,TRUE,"general";"via3",#N/A,TRUE,"general"}</definedName>
    <definedName name="ñpo" localSheetId="1">#REF!</definedName>
    <definedName name="ñpo" localSheetId="2">#REF!</definedName>
    <definedName name="ñpo" localSheetId="3">#REF!</definedName>
    <definedName name="ñpo">#REF!</definedName>
    <definedName name="o9o9" localSheetId="1" hidden="1">{"via1",#N/A,TRUE,"general";"via2",#N/A,TRUE,"general";"via3",#N/A,TRUE,"general"}</definedName>
    <definedName name="o9o9" localSheetId="2" hidden="1">{"via1",#N/A,TRUE,"general";"via2",#N/A,TRUE,"general";"via3",#N/A,TRUE,"general"}</definedName>
    <definedName name="o9o9" localSheetId="3" hidden="1">{"via1",#N/A,TRUE,"general";"via2",#N/A,TRUE,"general";"via3",#N/A,TRUE,"general"}</definedName>
    <definedName name="o9o9" hidden="1">{"via1",#N/A,TRUE,"general";"via2",#N/A,TRUE,"general";"via3",#N/A,TRUE,"general"}</definedName>
    <definedName name="obra" localSheetId="1">#REF!</definedName>
    <definedName name="obra" localSheetId="3">#REF!</definedName>
    <definedName name="obra">#REF!</definedName>
    <definedName name="oiret" localSheetId="1" hidden="1">{"TAB1",#N/A,TRUE,"GENERAL";"TAB2",#N/A,TRUE,"GENERAL";"TAB3",#N/A,TRUE,"GENERAL";"TAB4",#N/A,TRUE,"GENERAL";"TAB5",#N/A,TRUE,"GENERAL"}</definedName>
    <definedName name="oiret" localSheetId="2" hidden="1">{"TAB1",#N/A,TRUE,"GENERAL";"TAB2",#N/A,TRUE,"GENERAL";"TAB3",#N/A,TRUE,"GENERAL";"TAB4",#N/A,TRUE,"GENERAL";"TAB5",#N/A,TRUE,"GENERAL"}</definedName>
    <definedName name="oiret" localSheetId="3" hidden="1">{"TAB1",#N/A,TRUE,"GENERAL";"TAB2",#N/A,TRUE,"GENERAL";"TAB3",#N/A,TRUE,"GENERAL";"TAB4",#N/A,TRUE,"GENERAL";"TAB5",#N/A,TRUE,"GENERAL"}</definedName>
    <definedName name="oiret" hidden="1">{"TAB1",#N/A,TRUE,"GENERAL";"TAB2",#N/A,TRUE,"GENERAL";"TAB3",#N/A,TRUE,"GENERAL";"TAB4",#N/A,TRUE,"GENERAL";"TAB5",#N/A,TRUE,"GENERAL"}</definedName>
    <definedName name="oirgrth" localSheetId="1" hidden="1">{"TAB1",#N/A,TRUE,"GENERAL";"TAB2",#N/A,TRUE,"GENERAL";"TAB3",#N/A,TRUE,"GENERAL";"TAB4",#N/A,TRUE,"GENERAL";"TAB5",#N/A,TRUE,"GENERAL"}</definedName>
    <definedName name="oirgrth" localSheetId="2" hidden="1">{"TAB1",#N/A,TRUE,"GENERAL";"TAB2",#N/A,TRUE,"GENERAL";"TAB3",#N/A,TRUE,"GENERAL";"TAB4",#N/A,TRUE,"GENERAL";"TAB5",#N/A,TRUE,"GENERAL"}</definedName>
    <definedName name="oirgrth" localSheetId="3" hidden="1">{"TAB1",#N/A,TRUE,"GENERAL";"TAB2",#N/A,TRUE,"GENERAL";"TAB3",#N/A,TRUE,"GENERAL";"TAB4",#N/A,TRUE,"GENERAL";"TAB5",#N/A,TRUE,"GENERAL"}</definedName>
    <definedName name="oirgrth" hidden="1">{"TAB1",#N/A,TRUE,"GENERAL";"TAB2",#N/A,TRUE,"GENERAL";"TAB3",#N/A,TRUE,"GENERAL";"TAB4",#N/A,TRUE,"GENERAL";"TAB5",#N/A,TRUE,"GENERAL"}</definedName>
    <definedName name="OIUOIU" localSheetId="1" hidden="1">{"via1",#N/A,TRUE,"general";"via2",#N/A,TRUE,"general";"via3",#N/A,TRUE,"general"}</definedName>
    <definedName name="OIUOIU" localSheetId="2" hidden="1">{"via1",#N/A,TRUE,"general";"via2",#N/A,TRUE,"general";"via3",#N/A,TRUE,"general"}</definedName>
    <definedName name="OIUOIU" localSheetId="3" hidden="1">{"via1",#N/A,TRUE,"general";"via2",#N/A,TRUE,"general";"via3",#N/A,TRUE,"general"}</definedName>
    <definedName name="OIUOIU" hidden="1">{"via1",#N/A,TRUE,"general";"via2",#N/A,TRUE,"general";"via3",#N/A,TRUE,"general"}</definedName>
    <definedName name="oo" localSheetId="1">#REF!</definedName>
    <definedName name="oo" localSheetId="2">#REF!</definedName>
    <definedName name="oo" localSheetId="3">#REF!</definedName>
    <definedName name="oo">#REF!</definedName>
    <definedName name="ooo" localSheetId="1" hidden="1">{"via1",#N/A,TRUE,"general";"via2",#N/A,TRUE,"general";"via3",#N/A,TRUE,"general"}</definedName>
    <definedName name="ooo" localSheetId="2" hidden="1">{"via1",#N/A,TRUE,"general";"via2",#N/A,TRUE,"general";"via3",#N/A,TRUE,"general"}</definedName>
    <definedName name="ooo" localSheetId="3" hidden="1">{"via1",#N/A,TRUE,"general";"via2",#N/A,TRUE,"general";"via3",#N/A,TRUE,"general"}</definedName>
    <definedName name="ooo" hidden="1">{"via1",#N/A,TRUE,"general";"via2",#N/A,TRUE,"general";"via3",#N/A,TRUE,"general"}</definedName>
    <definedName name="ooooiii" localSheetId="1" hidden="1">{"TAB1",#N/A,TRUE,"GENERAL";"TAB2",#N/A,TRUE,"GENERAL";"TAB3",#N/A,TRUE,"GENERAL";"TAB4",#N/A,TRUE,"GENERAL";"TAB5",#N/A,TRUE,"GENERAL"}</definedName>
    <definedName name="ooooiii" localSheetId="2" hidden="1">{"TAB1",#N/A,TRUE,"GENERAL";"TAB2",#N/A,TRUE,"GENERAL";"TAB3",#N/A,TRUE,"GENERAL";"TAB4",#N/A,TRUE,"GENERAL";"TAB5",#N/A,TRUE,"GENERAL"}</definedName>
    <definedName name="ooooiii" localSheetId="3" hidden="1">{"TAB1",#N/A,TRUE,"GENERAL";"TAB2",#N/A,TRUE,"GENERAL";"TAB3",#N/A,TRUE,"GENERAL";"TAB4",#N/A,TRUE,"GENERAL";"TAB5",#N/A,TRUE,"GENERAL"}</definedName>
    <definedName name="ooooiii" hidden="1">{"TAB1",#N/A,TRUE,"GENERAL";"TAB2",#N/A,TRUE,"GENERAL";"TAB3",#N/A,TRUE,"GENERAL";"TAB4",#N/A,TRUE,"GENERAL";"TAB5",#N/A,TRUE,"GENERAL"}</definedName>
    <definedName name="oooos" localSheetId="1" hidden="1">{"via1",#N/A,TRUE,"general";"via2",#N/A,TRUE,"general";"via3",#N/A,TRUE,"general"}</definedName>
    <definedName name="oooos" localSheetId="2" hidden="1">{"via1",#N/A,TRUE,"general";"via2",#N/A,TRUE,"general";"via3",#N/A,TRUE,"general"}</definedName>
    <definedName name="oooos" localSheetId="3" hidden="1">{"via1",#N/A,TRUE,"general";"via2",#N/A,TRUE,"general";"via3",#N/A,TRUE,"general"}</definedName>
    <definedName name="oooos" hidden="1">{"via1",#N/A,TRUE,"general";"via2",#N/A,TRUE,"general";"via3",#N/A,TRUE,"general"}</definedName>
    <definedName name="os" localSheetId="1">#REF!</definedName>
    <definedName name="os" localSheetId="2">#REF!</definedName>
    <definedName name="os" localSheetId="3">#REF!</definedName>
    <definedName name="os">#REF!</definedName>
    <definedName name="P">#N/A</definedName>
    <definedName name="p0p0" localSheetId="1" hidden="1">{"via1",#N/A,TRUE,"general";"via2",#N/A,TRUE,"general";"via3",#N/A,TRUE,"general"}</definedName>
    <definedName name="p0p0" localSheetId="2" hidden="1">{"via1",#N/A,TRUE,"general";"via2",#N/A,TRUE,"general";"via3",#N/A,TRUE,"general"}</definedName>
    <definedName name="p0p0" localSheetId="3" hidden="1">{"via1",#N/A,TRUE,"general";"via2",#N/A,TRUE,"general";"via3",#N/A,TRUE,"general"}</definedName>
    <definedName name="p0p0" hidden="1">{"via1",#N/A,TRUE,"general";"via2",#N/A,TRUE,"general";"via3",#N/A,TRUE,"general"}</definedName>
    <definedName name="Pago_adicional" localSheetId="1">#REF!</definedName>
    <definedName name="Pago_adicional" localSheetId="2">#REF!</definedName>
    <definedName name="Pago_adicional" localSheetId="3">#REF!</definedName>
    <definedName name="Pago_adicional">#REF!</definedName>
    <definedName name="Pago_mensual_programado" localSheetId="1">#REF!</definedName>
    <definedName name="Pago_mensual_programado" localSheetId="3">#REF!</definedName>
    <definedName name="Pago_mensual_programado">#REF!</definedName>
    <definedName name="Pago_progr" localSheetId="1">#REF!</definedName>
    <definedName name="Pago_progr" localSheetId="3">#REF!</definedName>
    <definedName name="Pago_progr">#REF!</definedName>
    <definedName name="Pago_total" localSheetId="1">#REF!</definedName>
    <definedName name="Pago_total" localSheetId="3">#REF!</definedName>
    <definedName name="Pago_total">#REF!</definedName>
    <definedName name="Pagos_adicionales_programados" localSheetId="1">#REF!</definedName>
    <definedName name="Pagos_adicionales_programados" localSheetId="3">#REF!</definedName>
    <definedName name="Pagos_adicionales_programados">#REF!</definedName>
    <definedName name="PAROUE_CENTENARIO_MUNICIPIO_DE_TAURAMENA" localSheetId="1">#REF!</definedName>
    <definedName name="PAROUE_CENTENARIO_MUNICIPIO_DE_TAURAMENA" localSheetId="3">#REF!</definedName>
    <definedName name="PAROUE_CENTENARIO_MUNICIPIO_DE_TAURAMENA">#REF!</definedName>
    <definedName name="PAZ" localSheetId="1">#REF!</definedName>
    <definedName name="PAZ" localSheetId="3">#REF!</definedName>
    <definedName name="PAZ">#REF!</definedName>
    <definedName name="PEDRAPLEN" localSheetId="1">#REF!</definedName>
    <definedName name="PEDRAPLEN" localSheetId="3">#REF!</definedName>
    <definedName name="PEDRAPLEN">#REF!</definedName>
    <definedName name="PFS" localSheetId="1">[5]CLAVES!#REF!</definedName>
    <definedName name="PFS" localSheetId="3">[5]CLAVES!#REF!</definedName>
    <definedName name="PFS">[5]CLAVES!#REF!</definedName>
    <definedName name="PFSS" localSheetId="1">[5]CLAVES!#REF!</definedName>
    <definedName name="PFSS" localSheetId="3">[5]CLAVES!#REF!</definedName>
    <definedName name="PFSS">[5]CLAVES!#REF!</definedName>
    <definedName name="PI2X2X">[5]CLAVES!$E$177</definedName>
    <definedName name="PI2X2XS">[5]CLAVES!$G$177</definedName>
    <definedName name="PKHK" localSheetId="1" hidden="1">{"TAB1",#N/A,TRUE,"GENERAL";"TAB2",#N/A,TRUE,"GENERAL";"TAB3",#N/A,TRUE,"GENERAL";"TAB4",#N/A,TRUE,"GENERAL";"TAB5",#N/A,TRUE,"GENERAL"}</definedName>
    <definedName name="PKHK" localSheetId="2" hidden="1">{"TAB1",#N/A,TRUE,"GENERAL";"TAB2",#N/A,TRUE,"GENERAL";"TAB3",#N/A,TRUE,"GENERAL";"TAB4",#N/A,TRUE,"GENERAL";"TAB5",#N/A,TRUE,"GENERAL"}</definedName>
    <definedName name="PKHK" localSheetId="3" hidden="1">{"TAB1",#N/A,TRUE,"GENERAL";"TAB2",#N/A,TRUE,"GENERAL";"TAB3",#N/A,TRUE,"GENERAL";"TAB4",#N/A,TRUE,"GENERAL";"TAB5",#N/A,TRUE,"GENERAL"}</definedName>
    <definedName name="PKHK" hidden="1">{"TAB1",#N/A,TRUE,"GENERAL";"TAB2",#N/A,TRUE,"GENERAL";"TAB3",#N/A,TRUE,"GENERAL";"TAB4",#N/A,TRUE,"GENERAL";"TAB5",#N/A,TRUE,"GENERAL"}</definedName>
    <definedName name="pkj" localSheetId="1" hidden="1">{"TAB1",#N/A,TRUE,"GENERAL";"TAB2",#N/A,TRUE,"GENERAL";"TAB3",#N/A,TRUE,"GENERAL";"TAB4",#N/A,TRUE,"GENERAL";"TAB5",#N/A,TRUE,"GENERAL"}</definedName>
    <definedName name="pkj" localSheetId="2" hidden="1">{"TAB1",#N/A,TRUE,"GENERAL";"TAB2",#N/A,TRUE,"GENERAL";"TAB3",#N/A,TRUE,"GENERAL";"TAB4",#N/A,TRUE,"GENERAL";"TAB5",#N/A,TRUE,"GENERAL"}</definedName>
    <definedName name="pkj" localSheetId="3" hidden="1">{"TAB1",#N/A,TRUE,"GENERAL";"TAB2",#N/A,TRUE,"GENERAL";"TAB3",#N/A,TRUE,"GENERAL";"TAB4",#N/A,TRUE,"GENERAL";"TAB5",#N/A,TRUE,"GENERAL"}</definedName>
    <definedName name="pkj" hidden="1">{"TAB1",#N/A,TRUE,"GENERAL";"TAB2",#N/A,TRUE,"GENERAL";"TAB3",#N/A,TRUE,"GENERAL";"TAB4",#N/A,TRUE,"GENERAL";"TAB5",#N/A,TRUE,"GENERAL"}</definedName>
    <definedName name="PLAD" localSheetId="1" hidden="1">{"TAB1",#N/A,TRUE,"GENERAL";"TAB2",#N/A,TRUE,"GENERAL";"TAB3",#N/A,TRUE,"GENERAL";"TAB4",#N/A,TRUE,"GENERAL";"TAB5",#N/A,TRUE,"GENERAL"}</definedName>
    <definedName name="PLAD" localSheetId="2" hidden="1">{"TAB1",#N/A,TRUE,"GENERAL";"TAB2",#N/A,TRUE,"GENERAL";"TAB3",#N/A,TRUE,"GENERAL";"TAB4",#N/A,TRUE,"GENERAL";"TAB5",#N/A,TRUE,"GENERAL"}</definedName>
    <definedName name="PLAD" localSheetId="3" hidden="1">{"TAB1",#N/A,TRUE,"GENERAL";"TAB2",#N/A,TRUE,"GENERAL";"TAB3",#N/A,TRUE,"GENERAL";"TAB4",#N/A,TRUE,"GENERAL";"TAB5",#N/A,TRUE,"GENERAL"}</definedName>
    <definedName name="PLAD" hidden="1">{"TAB1",#N/A,TRUE,"GENERAL";"TAB2",#N/A,TRUE,"GENERAL";"TAB3",#N/A,TRUE,"GENERAL";"TAB4",#N/A,TRUE,"GENERAL";"TAB5",#N/A,TRUE,"GENERAL"}</definedName>
    <definedName name="Plazo">[11]BASES!$E$27</definedName>
    <definedName name="PlazoAIU" localSheetId="1">#REF!</definedName>
    <definedName name="PlazoAIU" localSheetId="2">#REF!</definedName>
    <definedName name="PlazoAIU" localSheetId="3">#REF!</definedName>
    <definedName name="PlazoAIU">#REF!</definedName>
    <definedName name="PLPLUNN" localSheetId="1" hidden="1">{"TAB1",#N/A,TRUE,"GENERAL";"TAB2",#N/A,TRUE,"GENERAL";"TAB3",#N/A,TRUE,"GENERAL";"TAB4",#N/A,TRUE,"GENERAL";"TAB5",#N/A,TRUE,"GENERAL"}</definedName>
    <definedName name="PLPLUNN" localSheetId="2" hidden="1">{"TAB1",#N/A,TRUE,"GENERAL";"TAB2",#N/A,TRUE,"GENERAL";"TAB3",#N/A,TRUE,"GENERAL";"TAB4",#N/A,TRUE,"GENERAL";"TAB5",#N/A,TRUE,"GENERAL"}</definedName>
    <definedName name="PLPLUNN" localSheetId="3" hidden="1">{"TAB1",#N/A,TRUE,"GENERAL";"TAB2",#N/A,TRUE,"GENERAL";"TAB3",#N/A,TRUE,"GENERAL";"TAB4",#N/A,TRUE,"GENERAL";"TAB5",#N/A,TRUE,"GENERAL"}</definedName>
    <definedName name="PLPLUNN" hidden="1">{"TAB1",#N/A,TRUE,"GENERAL";"TAB2",#N/A,TRUE,"GENERAL";"TAB3",#N/A,TRUE,"GENERAL";"TAB4",#N/A,TRUE,"GENERAL";"TAB5",#N/A,TRUE,"GENERAL"}</definedName>
    <definedName name="PM">[5]CLAVES!$C$191</definedName>
    <definedName name="PMA">[5]CLAVES!$E$191</definedName>
    <definedName name="PMAS">[5]CLAVES!$G$191</definedName>
    <definedName name="pñ" localSheetId="1">#REF!</definedName>
    <definedName name="pñ" localSheetId="2">#REF!</definedName>
    <definedName name="pñ" localSheetId="3">#REF!</definedName>
    <definedName name="pñ">#REF!</definedName>
    <definedName name="po" localSheetId="1">#REF!</definedName>
    <definedName name="po" localSheetId="3">#REF!</definedName>
    <definedName name="po">#REF!</definedName>
    <definedName name="poi" localSheetId="1">#REF!</definedName>
    <definedName name="poi" localSheetId="3">#REF!</definedName>
    <definedName name="poi">#REF!</definedName>
    <definedName name="POIUP" localSheetId="1" hidden="1">{"via1",#N/A,TRUE,"general";"via2",#N/A,TRUE,"general";"via3",#N/A,TRUE,"general"}</definedName>
    <definedName name="POIUP" localSheetId="2" hidden="1">{"via1",#N/A,TRUE,"general";"via2",#N/A,TRUE,"general";"via3",#N/A,TRUE,"general"}</definedName>
    <definedName name="POIUP" localSheetId="3" hidden="1">{"via1",#N/A,TRUE,"general";"via2",#N/A,TRUE,"general";"via3",#N/A,TRUE,"general"}</definedName>
    <definedName name="POIUP" hidden="1">{"via1",#N/A,TRUE,"general";"via2",#N/A,TRUE,"general";"via3",#N/A,TRUE,"general"}</definedName>
    <definedName name="POO" localSheetId="1">#REF!</definedName>
    <definedName name="POO" localSheetId="2">#REF!</definedName>
    <definedName name="POO" localSheetId="3">#REF!</definedName>
    <definedName name="POO">#REF!</definedName>
    <definedName name="popop" localSheetId="1" hidden="1">{"via1",#N/A,TRUE,"general";"via2",#N/A,TRUE,"general";"via3",#N/A,TRUE,"general"}</definedName>
    <definedName name="popop" localSheetId="2" hidden="1">{"via1",#N/A,TRUE,"general";"via2",#N/A,TRUE,"general";"via3",#N/A,TRUE,"general"}</definedName>
    <definedName name="popop" localSheetId="3" hidden="1">{"via1",#N/A,TRUE,"general";"via2",#N/A,TRUE,"general";"via3",#N/A,TRUE,"general"}</definedName>
    <definedName name="popop" hidden="1">{"via1",#N/A,TRUE,"general";"via2",#N/A,TRUE,"general";"via3",#N/A,TRUE,"general"}</definedName>
    <definedName name="popp" localSheetId="1" hidden="1">{"via1",#N/A,TRUE,"general";"via2",#N/A,TRUE,"general";"via3",#N/A,TRUE,"general"}</definedName>
    <definedName name="popp" localSheetId="2" hidden="1">{"via1",#N/A,TRUE,"general";"via2",#N/A,TRUE,"general";"via3",#N/A,TRUE,"general"}</definedName>
    <definedName name="popp" localSheetId="3" hidden="1">{"via1",#N/A,TRUE,"general";"via2",#N/A,TRUE,"general";"via3",#N/A,TRUE,"general"}</definedName>
    <definedName name="popp" hidden="1">{"via1",#N/A,TRUE,"general";"via2",#N/A,TRUE,"general";"via3",#N/A,TRUE,"general"}</definedName>
    <definedName name="popvds" localSheetId="1" hidden="1">{"TAB1",#N/A,TRUE,"GENERAL";"TAB2",#N/A,TRUE,"GENERAL";"TAB3",#N/A,TRUE,"GENERAL";"TAB4",#N/A,TRUE,"GENERAL";"TAB5",#N/A,TRUE,"GENERAL"}</definedName>
    <definedName name="popvds" localSheetId="2" hidden="1">{"TAB1",#N/A,TRUE,"GENERAL";"TAB2",#N/A,TRUE,"GENERAL";"TAB3",#N/A,TRUE,"GENERAL";"TAB4",#N/A,TRUE,"GENERAL";"TAB5",#N/A,TRUE,"GENERAL"}</definedName>
    <definedName name="popvds" localSheetId="3" hidden="1">{"TAB1",#N/A,TRUE,"GENERAL";"TAB2",#N/A,TRUE,"GENERAL";"TAB3",#N/A,TRUE,"GENERAL";"TAB4",#N/A,TRUE,"GENERAL";"TAB5",#N/A,TRUE,"GENERAL"}</definedName>
    <definedName name="popvds" hidden="1">{"TAB1",#N/A,TRUE,"GENERAL";"TAB2",#N/A,TRUE,"GENERAL";"TAB3",#N/A,TRUE,"GENERAL";"TAB4",#N/A,TRUE,"GENERAL";"TAB5",#N/A,TRUE,"GENERAL"}</definedName>
    <definedName name="PORCE">[24]BASES!$E$26</definedName>
    <definedName name="pouig" localSheetId="1" hidden="1">{"via1",#N/A,TRUE,"general";"via2",#N/A,TRUE,"general";"via3",#N/A,TRUE,"general"}</definedName>
    <definedName name="pouig" localSheetId="2" hidden="1">{"via1",#N/A,TRUE,"general";"via2",#N/A,TRUE,"general";"via3",#N/A,TRUE,"general"}</definedName>
    <definedName name="pouig" localSheetId="3" hidden="1">{"via1",#N/A,TRUE,"general";"via2",#N/A,TRUE,"general";"via3",#N/A,TRUE,"general"}</definedName>
    <definedName name="pouig" hidden="1">{"via1",#N/A,TRUE,"general";"via2",#N/A,TRUE,"general";"via3",#N/A,TRUE,"general"}</definedName>
    <definedName name="pp" localSheetId="1">#REF!</definedName>
    <definedName name="pp" localSheetId="2">#REF!</definedName>
    <definedName name="pp" localSheetId="3">#REF!</definedName>
    <definedName name="pp">#REF!</definedName>
    <definedName name="PPP">#N/A</definedName>
    <definedName name="ppppp9" localSheetId="1" hidden="1">{"via1",#N/A,TRUE,"general";"via2",#N/A,TRUE,"general";"via3",#N/A,TRUE,"general"}</definedName>
    <definedName name="ppppp9" localSheetId="2" hidden="1">{"via1",#N/A,TRUE,"general";"via2",#N/A,TRUE,"general";"via3",#N/A,TRUE,"general"}</definedName>
    <definedName name="ppppp9" localSheetId="3" hidden="1">{"via1",#N/A,TRUE,"general";"via2",#N/A,TRUE,"general";"via3",#N/A,TRUE,"general"}</definedName>
    <definedName name="ppppp9" hidden="1">{"via1",#N/A,TRUE,"general";"via2",#N/A,TRUE,"general";"via3",#N/A,TRUE,"general"}</definedName>
    <definedName name="pppppd" localSheetId="1" hidden="1">{"TAB1",#N/A,TRUE,"GENERAL";"TAB2",#N/A,TRUE,"GENERAL";"TAB3",#N/A,TRUE,"GENERAL";"TAB4",#N/A,TRUE,"GENERAL";"TAB5",#N/A,TRUE,"GENERAL"}</definedName>
    <definedName name="pppppd" localSheetId="2" hidden="1">{"TAB1",#N/A,TRUE,"GENERAL";"TAB2",#N/A,TRUE,"GENERAL";"TAB3",#N/A,TRUE,"GENERAL";"TAB4",#N/A,TRUE,"GENERAL";"TAB5",#N/A,TRUE,"GENERAL"}</definedName>
    <definedName name="pppppd" localSheetId="3" hidden="1">{"TAB1",#N/A,TRUE,"GENERAL";"TAB2",#N/A,TRUE,"GENERAL";"TAB3",#N/A,TRUE,"GENERAL";"TAB4",#N/A,TRUE,"GENERAL";"TAB5",#N/A,TRUE,"GENERAL"}</definedName>
    <definedName name="pppppd" hidden="1">{"TAB1",#N/A,TRUE,"GENERAL";"TAB2",#N/A,TRUE,"GENERAL";"TAB3",#N/A,TRUE,"GENERAL";"TAB4",#N/A,TRUE,"GENERAL";"TAB5",#N/A,TRUE,"GENERAL"}</definedName>
    <definedName name="PPTO" localSheetId="1">#REF!</definedName>
    <definedName name="PPTO" localSheetId="2">#REF!</definedName>
    <definedName name="PPTO" localSheetId="3">#REF!</definedName>
    <definedName name="PPTO">#REF!</definedName>
    <definedName name="pqroj" localSheetId="1" hidden="1">{"via1",#N/A,TRUE,"general";"via2",#N/A,TRUE,"general";"via3",#N/A,TRUE,"general"}</definedName>
    <definedName name="pqroj" localSheetId="2" hidden="1">{"via1",#N/A,TRUE,"general";"via2",#N/A,TRUE,"general";"via3",#N/A,TRUE,"general"}</definedName>
    <definedName name="pqroj" localSheetId="3" hidden="1">{"via1",#N/A,TRUE,"general";"via2",#N/A,TRUE,"general";"via3",#N/A,TRUE,"general"}</definedName>
    <definedName name="pqroj" hidden="1">{"via1",#N/A,TRUE,"general";"via2",#N/A,TRUE,"general";"via3",#N/A,TRUE,"general"}</definedName>
    <definedName name="PRE" localSheetId="1">#REF!</definedName>
    <definedName name="PRE" localSheetId="2">#REF!</definedName>
    <definedName name="PRE" localSheetId="3">#REF!</definedName>
    <definedName name="PRE">#REF!</definedName>
    <definedName name="PRECIO" localSheetId="1">#REF!</definedName>
    <definedName name="PRECIO" localSheetId="3">#REF!</definedName>
    <definedName name="PRECIO">#REF!</definedName>
    <definedName name="precios" localSheetId="1">#REF!</definedName>
    <definedName name="precios" localSheetId="3">#REF!</definedName>
    <definedName name="precios">#REF!</definedName>
    <definedName name="pres" localSheetId="1">#REF!</definedName>
    <definedName name="pres" localSheetId="3">#REF!</definedName>
    <definedName name="pres">#REF!</definedName>
    <definedName name="presupuesto">#N/A</definedName>
    <definedName name="PRIMER" localSheetId="1" hidden="1">{"via1",#N/A,TRUE,"general";"via2",#N/A,TRUE,"general";"via3",#N/A,TRUE,"general"}</definedName>
    <definedName name="PRIMER" localSheetId="2" hidden="1">{"via1",#N/A,TRUE,"general";"via2",#N/A,TRUE,"general";"via3",#N/A,TRUE,"general"}</definedName>
    <definedName name="PRIMER" localSheetId="3" hidden="1">{"via1",#N/A,TRUE,"general";"via2",#N/A,TRUE,"general";"via3",#N/A,TRUE,"general"}</definedName>
    <definedName name="PRIMER" hidden="1">{"via1",#N/A,TRUE,"general";"via2",#N/A,TRUE,"general";"via3",#N/A,TRUE,"general"}</definedName>
    <definedName name="PRIMET" localSheetId="1" hidden="1">{"TAB1",#N/A,TRUE,"GENERAL";"TAB2",#N/A,TRUE,"GENERAL";"TAB3",#N/A,TRUE,"GENERAL";"TAB4",#N/A,TRUE,"GENERAL";"TAB5",#N/A,TRUE,"GENERAL"}</definedName>
    <definedName name="PRIMET" localSheetId="2" hidden="1">{"TAB1",#N/A,TRUE,"GENERAL";"TAB2",#N/A,TRUE,"GENERAL";"TAB3",#N/A,TRUE,"GENERAL";"TAB4",#N/A,TRUE,"GENERAL";"TAB5",#N/A,TRUE,"GENERAL"}</definedName>
    <definedName name="PRIMET" localSheetId="3" hidden="1">{"TAB1",#N/A,TRUE,"GENERAL";"TAB2",#N/A,TRUE,"GENERAL";"TAB3",#N/A,TRUE,"GENERAL";"TAB4",#N/A,TRUE,"GENERAL";"TAB5",#N/A,TRUE,"GENERAL"}</definedName>
    <definedName name="PRIMET" hidden="1">{"TAB1",#N/A,TRUE,"GENERAL";"TAB2",#N/A,TRUE,"GENERAL";"TAB3",#N/A,TRUE,"GENERAL";"TAB4",#N/A,TRUE,"GENERAL";"TAB5",#N/A,TRUE,"GENERAL"}</definedName>
    <definedName name="PRINT_AREA_MI">#N/A</definedName>
    <definedName name="PRINT_TITLES_MI">#N/A</definedName>
    <definedName name="producto">'[20]Indicadores de Producto'!$B$2:$B$745</definedName>
    <definedName name="PrOfic">[11]BASES!$B$31</definedName>
    <definedName name="PROGRAMA" localSheetId="1" hidden="1">#REF!</definedName>
    <definedName name="PROGRAMA" localSheetId="2" hidden="1">#REF!</definedName>
    <definedName name="PROGRAMA" localSheetId="3" hidden="1">#REF!</definedName>
    <definedName name="PROGRAMA" hidden="1">#REF!</definedName>
    <definedName name="programainv">#N/A</definedName>
    <definedName name="prop" localSheetId="1">#REF!</definedName>
    <definedName name="prop" localSheetId="3">#REF!</definedName>
    <definedName name="prop">#REF!</definedName>
    <definedName name="Proponente" localSheetId="1">#REF!</definedName>
    <definedName name="Proponente" localSheetId="3">#REF!</definedName>
    <definedName name="Proponente">#REF!</definedName>
    <definedName name="PROYECTO___LICITACION_PUBLICA_SAT___02___97__LP" localSheetId="1">#REF!</definedName>
    <definedName name="PROYECTO___LICITACION_PUBLICA_SAT___02___97__LP" localSheetId="2">#REF!</definedName>
    <definedName name="PROYECTO___LICITACION_PUBLICA_SAT___02___97__LP" localSheetId="3">#REF!</definedName>
    <definedName name="PROYECTO___LICITACION_PUBLICA_SAT___02___97__LP">#REF!</definedName>
    <definedName name="PROYECTO___UNIDAD_BASICA_CIUDAD_BOLIVAR" localSheetId="1">#REF!</definedName>
    <definedName name="PROYECTO___UNIDAD_BASICA_CIUDAD_BOLIVAR" localSheetId="3">#REF!</definedName>
    <definedName name="PROYECTO___UNIDAD_BASICA_CIUDAD_BOLIVAR">#REF!</definedName>
    <definedName name="PRUEBA2" localSheetId="1">#REF!</definedName>
    <definedName name="PRUEBA2" localSheetId="3">#REF!</definedName>
    <definedName name="PRUEBA2">#REF!</definedName>
    <definedName name="PSC" localSheetId="1">[5]CLAVES!#REF!</definedName>
    <definedName name="PSC" localSheetId="3">[5]CLAVES!#REF!</definedName>
    <definedName name="PSC">[5]CLAVES!#REF!</definedName>
    <definedName name="PSCS" localSheetId="1">[5]CLAVES!#REF!</definedName>
    <definedName name="PSCS" localSheetId="3">[5]CLAVES!#REF!</definedName>
    <definedName name="PSCS">[5]CLAVES!#REF!</definedName>
    <definedName name="ptope" localSheetId="1" hidden="1">{"TAB1",#N/A,TRUE,"GENERAL";"TAB2",#N/A,TRUE,"GENERAL";"TAB3",#N/A,TRUE,"GENERAL";"TAB4",#N/A,TRUE,"GENERAL";"TAB5",#N/A,TRUE,"GENERAL"}</definedName>
    <definedName name="ptope" localSheetId="2" hidden="1">{"TAB1",#N/A,TRUE,"GENERAL";"TAB2",#N/A,TRUE,"GENERAL";"TAB3",#N/A,TRUE,"GENERAL";"TAB4",#N/A,TRUE,"GENERAL";"TAB5",#N/A,TRUE,"GENERAL"}</definedName>
    <definedName name="ptope" localSheetId="3" hidden="1">{"TAB1",#N/A,TRUE,"GENERAL";"TAB2",#N/A,TRUE,"GENERAL";"TAB3",#N/A,TRUE,"GENERAL";"TAB4",#N/A,TRUE,"GENERAL";"TAB5",#N/A,TRUE,"GENERAL"}</definedName>
    <definedName name="ptope" hidden="1">{"TAB1",#N/A,TRUE,"GENERAL";"TAB2",#N/A,TRUE,"GENERAL";"TAB3",#N/A,TRUE,"GENERAL";"TAB4",#N/A,TRUE,"GENERAL";"TAB5",#N/A,TRUE,"GENERAL"}</definedName>
    <definedName name="ptopes" localSheetId="1" hidden="1">{"via1",#N/A,TRUE,"general";"via2",#N/A,TRUE,"general";"via3",#N/A,TRUE,"general"}</definedName>
    <definedName name="ptopes" localSheetId="2" hidden="1">{"via1",#N/A,TRUE,"general";"via2",#N/A,TRUE,"general";"via3",#N/A,TRUE,"general"}</definedName>
    <definedName name="ptopes" localSheetId="3" hidden="1">{"via1",#N/A,TRUE,"general";"via2",#N/A,TRUE,"general";"via3",#N/A,TRUE,"general"}</definedName>
    <definedName name="ptopes" hidden="1">{"via1",#N/A,TRUE,"general";"via2",#N/A,TRUE,"general";"via3",#N/A,TRUE,"general"}</definedName>
    <definedName name="q" localSheetId="1">#REF!</definedName>
    <definedName name="q" localSheetId="2">#REF!</definedName>
    <definedName name="q" localSheetId="3">#REF!</definedName>
    <definedName name="q">#REF!</definedName>
    <definedName name="q1q1q" localSheetId="1" hidden="1">{"via1",#N/A,TRUE,"general";"via2",#N/A,TRUE,"general";"via3",#N/A,TRUE,"general"}</definedName>
    <definedName name="q1q1q" localSheetId="2" hidden="1">{"via1",#N/A,TRUE,"general";"via2",#N/A,TRUE,"general";"via3",#N/A,TRUE,"general"}</definedName>
    <definedName name="q1q1q" localSheetId="3" hidden="1">{"via1",#N/A,TRUE,"general";"via2",#N/A,TRUE,"general";"via3",#N/A,TRUE,"general"}</definedName>
    <definedName name="q1q1q" hidden="1">{"via1",#N/A,TRUE,"general";"via2",#N/A,TRUE,"general";"via3",#N/A,TRUE,"general"}</definedName>
    <definedName name="qaedtguj" localSheetId="1" hidden="1">{"via1",#N/A,TRUE,"general";"via2",#N/A,TRUE,"general";"via3",#N/A,TRUE,"general"}</definedName>
    <definedName name="qaedtguj" localSheetId="2" hidden="1">{"via1",#N/A,TRUE,"general";"via2",#N/A,TRUE,"general";"via3",#N/A,TRUE,"general"}</definedName>
    <definedName name="qaedtguj" localSheetId="3" hidden="1">{"via1",#N/A,TRUE,"general";"via2",#N/A,TRUE,"general";"via3",#N/A,TRUE,"general"}</definedName>
    <definedName name="qaedtguj" hidden="1">{"via1",#N/A,TRUE,"general";"via2",#N/A,TRUE,"general";"via3",#N/A,TRUE,"general"}</definedName>
    <definedName name="QAQSWS" localSheetId="1" hidden="1">{"via1",#N/A,TRUE,"general";"via2",#N/A,TRUE,"general";"via3",#N/A,TRUE,"general"}</definedName>
    <definedName name="QAQSWS" localSheetId="2" hidden="1">{"via1",#N/A,TRUE,"general";"via2",#N/A,TRUE,"general";"via3",#N/A,TRUE,"general"}</definedName>
    <definedName name="QAQSWS" localSheetId="3" hidden="1">{"via1",#N/A,TRUE,"general";"via2",#N/A,TRUE,"general";"via3",#N/A,TRUE,"general"}</definedName>
    <definedName name="QAQSWS" hidden="1">{"via1",#N/A,TRUE,"general";"via2",#N/A,TRUE,"general";"via3",#N/A,TRUE,"general"}</definedName>
    <definedName name="qaqwwxcr" localSheetId="1" hidden="1">{"via1",#N/A,TRUE,"general";"via2",#N/A,TRUE,"general";"via3",#N/A,TRUE,"general"}</definedName>
    <definedName name="qaqwwxcr" localSheetId="2" hidden="1">{"via1",#N/A,TRUE,"general";"via2",#N/A,TRUE,"general";"via3",#N/A,TRUE,"general"}</definedName>
    <definedName name="qaqwwxcr" localSheetId="3" hidden="1">{"via1",#N/A,TRUE,"general";"via2",#N/A,TRUE,"general";"via3",#N/A,TRUE,"general"}</definedName>
    <definedName name="qaqwwxcr" hidden="1">{"via1",#N/A,TRUE,"general";"via2",#N/A,TRUE,"general";"via3",#N/A,TRUE,"general"}</definedName>
    <definedName name="qedcd" localSheetId="1" hidden="1">{"via1",#N/A,TRUE,"general";"via2",#N/A,TRUE,"general";"via3",#N/A,TRUE,"general"}</definedName>
    <definedName name="qedcd" localSheetId="2" hidden="1">{"via1",#N/A,TRUE,"general";"via2",#N/A,TRUE,"general";"via3",#N/A,TRUE,"general"}</definedName>
    <definedName name="qedcd" localSheetId="3" hidden="1">{"via1",#N/A,TRUE,"general";"via2",#N/A,TRUE,"general";"via3",#N/A,TRUE,"general"}</definedName>
    <definedName name="qedcd" hidden="1">{"via1",#N/A,TRUE,"general";"via2",#N/A,TRUE,"general";"via3",#N/A,TRUE,"general"}</definedName>
    <definedName name="qeqewe" localSheetId="1" hidden="1">{"TAB1",#N/A,TRUE,"GENERAL";"TAB2",#N/A,TRUE,"GENERAL";"TAB3",#N/A,TRUE,"GENERAL";"TAB4",#N/A,TRUE,"GENERAL";"TAB5",#N/A,TRUE,"GENERAL"}</definedName>
    <definedName name="qeqewe" localSheetId="2" hidden="1">{"TAB1",#N/A,TRUE,"GENERAL";"TAB2",#N/A,TRUE,"GENERAL";"TAB3",#N/A,TRUE,"GENERAL";"TAB4",#N/A,TRUE,"GENERAL";"TAB5",#N/A,TRUE,"GENERAL"}</definedName>
    <definedName name="qeqewe" localSheetId="3" hidden="1">{"TAB1",#N/A,TRUE,"GENERAL";"TAB2",#N/A,TRUE,"GENERAL";"TAB3",#N/A,TRUE,"GENERAL";"TAB4",#N/A,TRUE,"GENERAL";"TAB5",#N/A,TRUE,"GENERAL"}</definedName>
    <definedName name="qeqewe" hidden="1">{"TAB1",#N/A,TRUE,"GENERAL";"TAB2",#N/A,TRUE,"GENERAL";"TAB3",#N/A,TRUE,"GENERAL";"TAB4",#N/A,TRUE,"GENERAL";"TAB5",#N/A,TRUE,"GENERAL"}</definedName>
    <definedName name="qewj" localSheetId="1" hidden="1">{"via1",#N/A,TRUE,"general";"via2",#N/A,TRUE,"general";"via3",#N/A,TRUE,"general"}</definedName>
    <definedName name="qewj" localSheetId="2" hidden="1">{"via1",#N/A,TRUE,"general";"via2",#N/A,TRUE,"general";"via3",#N/A,TRUE,"general"}</definedName>
    <definedName name="qewj" localSheetId="3" hidden="1">{"via1",#N/A,TRUE,"general";"via2",#N/A,TRUE,"general";"via3",#N/A,TRUE,"general"}</definedName>
    <definedName name="qewj" hidden="1">{"via1",#N/A,TRUE,"general";"via2",#N/A,TRUE,"general";"via3",#N/A,TRUE,"general"}</definedName>
    <definedName name="qq" localSheetId="1">#REF!</definedName>
    <definedName name="qq" localSheetId="2">#REF!</definedName>
    <definedName name="qq" localSheetId="3">#REF!</definedName>
    <definedName name="QQ">#REF!</definedName>
    <definedName name="QQQ" localSheetId="1">[3]CLAVES!#REF!</definedName>
    <definedName name="QQQ" localSheetId="2">[3]CLAVES!#REF!</definedName>
    <definedName name="QQQ" localSheetId="3">[3]CLAVES!#REF!</definedName>
    <definedName name="QQQ">[3]CLAVES!#REF!</definedName>
    <definedName name="qqqqqw" localSheetId="1" hidden="1">{"via1",#N/A,TRUE,"general";"via2",#N/A,TRUE,"general";"via3",#N/A,TRUE,"general"}</definedName>
    <definedName name="qqqqqw" localSheetId="2" hidden="1">{"via1",#N/A,TRUE,"general";"via2",#N/A,TRUE,"general";"via3",#N/A,TRUE,"general"}</definedName>
    <definedName name="qqqqqw" localSheetId="3" hidden="1">{"via1",#N/A,TRUE,"general";"via2",#N/A,TRUE,"general";"via3",#N/A,TRUE,"general"}</definedName>
    <definedName name="qqqqqw" hidden="1">{"via1",#N/A,TRUE,"general";"via2",#N/A,TRUE,"general";"via3",#N/A,TRUE,"general"}</definedName>
    <definedName name="qw" localSheetId="1">#REF!</definedName>
    <definedName name="qw" localSheetId="2">#REF!</definedName>
    <definedName name="qw" localSheetId="3">#REF!</definedName>
    <definedName name="qw">#REF!</definedName>
    <definedName name="qwdas2" localSheetId="1" hidden="1">{"via1",#N/A,TRUE,"general";"via2",#N/A,TRUE,"general";"via3",#N/A,TRUE,"general"}</definedName>
    <definedName name="qwdas2" localSheetId="2" hidden="1">{"via1",#N/A,TRUE,"general";"via2",#N/A,TRUE,"general";"via3",#N/A,TRUE,"general"}</definedName>
    <definedName name="qwdas2" localSheetId="3" hidden="1">{"via1",#N/A,TRUE,"general";"via2",#N/A,TRUE,"general";"via3",#N/A,TRUE,"general"}</definedName>
    <definedName name="qwdas2" hidden="1">{"via1",#N/A,TRUE,"general";"via2",#N/A,TRUE,"general";"via3",#N/A,TRUE,"general"}</definedName>
    <definedName name="qweqe" localSheetId="1" hidden="1">{"TAB1",#N/A,TRUE,"GENERAL";"TAB2",#N/A,TRUE,"GENERAL";"TAB3",#N/A,TRUE,"GENERAL";"TAB4",#N/A,TRUE,"GENERAL";"TAB5",#N/A,TRUE,"GENERAL"}</definedName>
    <definedName name="qweqe" localSheetId="2" hidden="1">{"TAB1",#N/A,TRUE,"GENERAL";"TAB2",#N/A,TRUE,"GENERAL";"TAB3",#N/A,TRUE,"GENERAL";"TAB4",#N/A,TRUE,"GENERAL";"TAB5",#N/A,TRUE,"GENERAL"}</definedName>
    <definedName name="qweqe" localSheetId="3" hidden="1">{"TAB1",#N/A,TRUE,"GENERAL";"TAB2",#N/A,TRUE,"GENERAL";"TAB3",#N/A,TRUE,"GENERAL";"TAB4",#N/A,TRUE,"GENERAL";"TAB5",#N/A,TRUE,"GENERAL"}</definedName>
    <definedName name="qweqe" hidden="1">{"TAB1",#N/A,TRUE,"GENERAL";"TAB2",#N/A,TRUE,"GENERAL";"TAB3",#N/A,TRUE,"GENERAL";"TAB4",#N/A,TRUE,"GENERAL";"TAB5",#N/A,TRUE,"GENERAL"}</definedName>
    <definedName name="qwqwqwj" localSheetId="1" hidden="1">{"TAB1",#N/A,TRUE,"GENERAL";"TAB2",#N/A,TRUE,"GENERAL";"TAB3",#N/A,TRUE,"GENERAL";"TAB4",#N/A,TRUE,"GENERAL";"TAB5",#N/A,TRUE,"GENERAL"}</definedName>
    <definedName name="qwqwqwj" localSheetId="2" hidden="1">{"TAB1",#N/A,TRUE,"GENERAL";"TAB2",#N/A,TRUE,"GENERAL";"TAB3",#N/A,TRUE,"GENERAL";"TAB4",#N/A,TRUE,"GENERAL";"TAB5",#N/A,TRUE,"GENERAL"}</definedName>
    <definedName name="qwqwqwj" localSheetId="3" hidden="1">{"TAB1",#N/A,TRUE,"GENERAL";"TAB2",#N/A,TRUE,"GENERAL";"TAB3",#N/A,TRUE,"GENERAL";"TAB4",#N/A,TRUE,"GENERAL";"TAB5",#N/A,TRUE,"GENERAL"}</definedName>
    <definedName name="qwqwqwj" hidden="1">{"TAB1",#N/A,TRUE,"GENERAL";"TAB2",#N/A,TRUE,"GENERAL";"TAB3",#N/A,TRUE,"GENERAL";"TAB4",#N/A,TRUE,"GENERAL";"TAB5",#N/A,TRUE,"GENERAL"}</definedName>
    <definedName name="RA">[5]CLAVES!$C$24</definedName>
    <definedName name="RAN">[5]CLAVES!$E$24</definedName>
    <definedName name="RANS">[5]CLAVES!$G$24</definedName>
    <definedName name="rds" localSheetId="1">#REF!</definedName>
    <definedName name="rds" localSheetId="2">#REF!</definedName>
    <definedName name="rds" localSheetId="3">#REF!</definedName>
    <definedName name="rds">#REF!</definedName>
    <definedName name="RECB200a">[5]CLAVES!$E$192</definedName>
    <definedName name="RECB200aS">[5]CLAVES!$G$192</definedName>
    <definedName name="RECB400a">[5]CLAVES!$E$193</definedName>
    <definedName name="RECB400aS">[5]CLAVES!$G$193</definedName>
    <definedName name="RefAdquisición">[16]Parámetros!$H$3</definedName>
    <definedName name="RefCompañía">[16]Parámetros!$H$2</definedName>
    <definedName name="refEntidades">[16]Parámetros!$F$10:$H$12</definedName>
    <definedName name="refTipoOrdenes">[16]Parámetros!$B$10:$D$12</definedName>
    <definedName name="rege" localSheetId="1" hidden="1">{"TAB1",#N/A,TRUE,"GENERAL";"TAB2",#N/A,TRUE,"GENERAL";"TAB3",#N/A,TRUE,"GENERAL";"TAB4",#N/A,TRUE,"GENERAL";"TAB5",#N/A,TRUE,"GENERAL"}</definedName>
    <definedName name="rege" localSheetId="2" hidden="1">{"TAB1",#N/A,TRUE,"GENERAL";"TAB2",#N/A,TRUE,"GENERAL";"TAB3",#N/A,TRUE,"GENERAL";"TAB4",#N/A,TRUE,"GENERAL";"TAB5",#N/A,TRUE,"GENERAL"}</definedName>
    <definedName name="rege" localSheetId="3" hidden="1">{"TAB1",#N/A,TRUE,"GENERAL";"TAB2",#N/A,TRUE,"GENERAL";"TAB3",#N/A,TRUE,"GENERAL";"TAB4",#N/A,TRUE,"GENERAL";"TAB5",#N/A,TRUE,"GENERAL"}</definedName>
    <definedName name="rege" hidden="1">{"TAB1",#N/A,TRUE,"GENERAL";"TAB2",#N/A,TRUE,"GENERAL";"TAB3",#N/A,TRUE,"GENERAL";"TAB4",#N/A,TRUE,"GENERAL";"TAB5",#N/A,TRUE,"GENERAL"}</definedName>
    <definedName name="regional">[14]CARRETERAS!$A$2</definedName>
    <definedName name="regresd" localSheetId="1" hidden="1">{"TAB1",#N/A,TRUE,"GENERAL";"TAB2",#N/A,TRUE,"GENERAL";"TAB3",#N/A,TRUE,"GENERAL";"TAB4",#N/A,TRUE,"GENERAL";"TAB5",#N/A,TRUE,"GENERAL"}</definedName>
    <definedName name="regresd" localSheetId="2" hidden="1">{"TAB1",#N/A,TRUE,"GENERAL";"TAB2",#N/A,TRUE,"GENERAL";"TAB3",#N/A,TRUE,"GENERAL";"TAB4",#N/A,TRUE,"GENERAL";"TAB5",#N/A,TRUE,"GENERAL"}</definedName>
    <definedName name="regresd" localSheetId="3" hidden="1">{"TAB1",#N/A,TRUE,"GENERAL";"TAB2",#N/A,TRUE,"GENERAL";"TAB3",#N/A,TRUE,"GENERAL";"TAB4",#N/A,TRUE,"GENERAL";"TAB5",#N/A,TRUE,"GENERAL"}</definedName>
    <definedName name="regresd" hidden="1">{"TAB1",#N/A,TRUE,"GENERAL";"TAB2",#N/A,TRUE,"GENERAL";"TAB3",#N/A,TRUE,"GENERAL";"TAB4",#N/A,TRUE,"GENERAL";"TAB5",#N/A,TRUE,"GENERAL"}</definedName>
    <definedName name="regthio" localSheetId="1" hidden="1">{"TAB1",#N/A,TRUE,"GENERAL";"TAB2",#N/A,TRUE,"GENERAL";"TAB3",#N/A,TRUE,"GENERAL";"TAB4",#N/A,TRUE,"GENERAL";"TAB5",#N/A,TRUE,"GENERAL"}</definedName>
    <definedName name="regthio" localSheetId="2" hidden="1">{"TAB1",#N/A,TRUE,"GENERAL";"TAB2",#N/A,TRUE,"GENERAL";"TAB3",#N/A,TRUE,"GENERAL";"TAB4",#N/A,TRUE,"GENERAL";"TAB5",#N/A,TRUE,"GENERAL"}</definedName>
    <definedName name="regthio" localSheetId="3" hidden="1">{"TAB1",#N/A,TRUE,"GENERAL";"TAB2",#N/A,TRUE,"GENERAL";"TAB3",#N/A,TRUE,"GENERAL";"TAB4",#N/A,TRUE,"GENERAL";"TAB5",#N/A,TRUE,"GENERAL"}</definedName>
    <definedName name="regthio" hidden="1">{"TAB1",#N/A,TRUE,"GENERAL";"TAB2",#N/A,TRUE,"GENERAL";"TAB3",#N/A,TRUE,"GENERAL";"TAB4",#N/A,TRUE,"GENERAL";"TAB5",#N/A,TRUE,"GENERAL"}</definedName>
    <definedName name="REICIO">#N/A</definedName>
    <definedName name="reinicio">#N/A</definedName>
    <definedName name="REJHE" localSheetId="1" hidden="1">{"via1",#N/A,TRUE,"general";"via2",#N/A,TRUE,"general";"via3",#N/A,TRUE,"general"}</definedName>
    <definedName name="REJHE" localSheetId="2" hidden="1">{"via1",#N/A,TRUE,"general";"via2",#N/A,TRUE,"general";"via3",#N/A,TRUE,"general"}</definedName>
    <definedName name="REJHE" localSheetId="3" hidden="1">{"via1",#N/A,TRUE,"general";"via2",#N/A,TRUE,"general";"via3",#N/A,TRUE,"general"}</definedName>
    <definedName name="REJHE" hidden="1">{"via1",#N/A,TRUE,"general";"via2",#N/A,TRUE,"general";"via3",#N/A,TRUE,"general"}</definedName>
    <definedName name="rell" localSheetId="1">#REF!</definedName>
    <definedName name="rell" localSheetId="2">#REF!</definedName>
    <definedName name="rell" localSheetId="3">#REF!</definedName>
    <definedName name="rell">#REF!</definedName>
    <definedName name="REPISA" localSheetId="1">#REF!</definedName>
    <definedName name="REPISA" localSheetId="3">#REF!</definedName>
    <definedName name="REPISA">#REF!</definedName>
    <definedName name="rer" localSheetId="1" hidden="1">{"via1",#N/A,TRUE,"general";"via2",#N/A,TRUE,"general";"via3",#N/A,TRUE,"general"}</definedName>
    <definedName name="rer" localSheetId="2" hidden="1">{"via1",#N/A,TRUE,"general";"via2",#N/A,TRUE,"general";"via3",#N/A,TRUE,"general"}</definedName>
    <definedName name="rer" localSheetId="3" hidden="1">{"via1",#N/A,TRUE,"general";"via2",#N/A,TRUE,"general";"via3",#N/A,TRUE,"general"}</definedName>
    <definedName name="rer" hidden="1">{"via1",#N/A,TRUE,"general";"via2",#N/A,TRUE,"general";"via3",#N/A,TRUE,"general"}</definedName>
    <definedName name="rererw" localSheetId="1" hidden="1">{"TAB1",#N/A,TRUE,"GENERAL";"TAB2",#N/A,TRUE,"GENERAL";"TAB3",#N/A,TRUE,"GENERAL";"TAB4",#N/A,TRUE,"GENERAL";"TAB5",#N/A,TRUE,"GENERAL"}</definedName>
    <definedName name="rererw" localSheetId="2" hidden="1">{"TAB1",#N/A,TRUE,"GENERAL";"TAB2",#N/A,TRUE,"GENERAL";"TAB3",#N/A,TRUE,"GENERAL";"TAB4",#N/A,TRUE,"GENERAL";"TAB5",#N/A,TRUE,"GENERAL"}</definedName>
    <definedName name="rererw" localSheetId="3" hidden="1">{"TAB1",#N/A,TRUE,"GENERAL";"TAB2",#N/A,TRUE,"GENERAL";"TAB3",#N/A,TRUE,"GENERAL";"TAB4",#N/A,TRUE,"GENERAL";"TAB5",#N/A,TRUE,"GENERAL"}</definedName>
    <definedName name="rererw" hidden="1">{"TAB1",#N/A,TRUE,"GENERAL";"TAB2",#N/A,TRUE,"GENERAL";"TAB3",#N/A,TRUE,"GENERAL";"TAB4",#N/A,TRUE,"GENERAL";"TAB5",#N/A,TRUE,"GENERAL"}</definedName>
    <definedName name="rerg" localSheetId="1" hidden="1">{"TAB1",#N/A,TRUE,"GENERAL";"TAB2",#N/A,TRUE,"GENERAL";"TAB3",#N/A,TRUE,"GENERAL";"TAB4",#N/A,TRUE,"GENERAL";"TAB5",#N/A,TRUE,"GENERAL"}</definedName>
    <definedName name="rerg" localSheetId="2" hidden="1">{"TAB1",#N/A,TRUE,"GENERAL";"TAB2",#N/A,TRUE,"GENERAL";"TAB3",#N/A,TRUE,"GENERAL";"TAB4",#N/A,TRUE,"GENERAL";"TAB5",#N/A,TRUE,"GENERAL"}</definedName>
    <definedName name="rerg" localSheetId="3" hidden="1">{"TAB1",#N/A,TRUE,"GENERAL";"TAB2",#N/A,TRUE,"GENERAL";"TAB3",#N/A,TRUE,"GENERAL";"TAB4",#N/A,TRUE,"GENERAL";"TAB5",#N/A,TRUE,"GENERAL"}</definedName>
    <definedName name="rerg" hidden="1">{"TAB1",#N/A,TRUE,"GENERAL";"TAB2",#N/A,TRUE,"GENERAL";"TAB3",#N/A,TRUE,"GENERAL";"TAB4",#N/A,TRUE,"GENERAL";"TAB5",#N/A,TRUE,"GENERAL"}</definedName>
    <definedName name="rerrrrw" localSheetId="1" hidden="1">{"TAB1",#N/A,TRUE,"GENERAL";"TAB2",#N/A,TRUE,"GENERAL";"TAB3",#N/A,TRUE,"GENERAL";"TAB4",#N/A,TRUE,"GENERAL";"TAB5",#N/A,TRUE,"GENERAL"}</definedName>
    <definedName name="rerrrrw" localSheetId="2" hidden="1">{"TAB1",#N/A,TRUE,"GENERAL";"TAB2",#N/A,TRUE,"GENERAL";"TAB3",#N/A,TRUE,"GENERAL";"TAB4",#N/A,TRUE,"GENERAL";"TAB5",#N/A,TRUE,"GENERAL"}</definedName>
    <definedName name="rerrrrw" localSheetId="3" hidden="1">{"TAB1",#N/A,TRUE,"GENERAL";"TAB2",#N/A,TRUE,"GENERAL";"TAB3",#N/A,TRUE,"GENERAL";"TAB4",#N/A,TRUE,"GENERAL";"TAB5",#N/A,TRUE,"GENERAL"}</definedName>
    <definedName name="rerrrrw" hidden="1">{"TAB1",#N/A,TRUE,"GENERAL";"TAB2",#N/A,TRUE,"GENERAL";"TAB3",#N/A,TRUE,"GENERAL";"TAB4",#N/A,TRUE,"GENERAL";"TAB5",#N/A,TRUE,"GENERAL"}</definedName>
    <definedName name="residente">'[14]GENERALIDADES '!$E$9</definedName>
    <definedName name="Restablecer_área_de_impresión" localSheetId="1">OFFSET('1.1'!Impresión_completa,0,0,'1.1'!Última_fila)</definedName>
    <definedName name="Restablecer_área_de_impresión" localSheetId="2">OFFSET(Impresión_completa,0,0,'1.2'!Última_fila)</definedName>
    <definedName name="Restablecer_área_de_impresión" localSheetId="3">OFFSET('1.3'!Impresión_completa,0,0,'1.3'!Última_fila)</definedName>
    <definedName name="Restablecer_área_de_impresión">OFFSET(Impresión_completa,0,0,Última_fila)</definedName>
    <definedName name="reten" localSheetId="1">#REF!</definedName>
    <definedName name="reten" localSheetId="3">#REF!</definedName>
    <definedName name="reten">#REF!</definedName>
    <definedName name="Retenc">[11]BASES!$E$31</definedName>
    <definedName name="RETTRE" localSheetId="1" hidden="1">{"via1",#N/A,TRUE,"general";"via2",#N/A,TRUE,"general";"via3",#N/A,TRUE,"general"}</definedName>
    <definedName name="RETTRE" localSheetId="2" hidden="1">{"via1",#N/A,TRUE,"general";"via2",#N/A,TRUE,"general";"via3",#N/A,TRUE,"general"}</definedName>
    <definedName name="RETTRE" localSheetId="3" hidden="1">{"via1",#N/A,TRUE,"general";"via2",#N/A,TRUE,"general";"via3",#N/A,TRUE,"general"}</definedName>
    <definedName name="RETTRE" hidden="1">{"via1",#N/A,TRUE,"general";"via2",#N/A,TRUE,"general";"via3",#N/A,TRUE,"general"}</definedName>
    <definedName name="rety" localSheetId="1" hidden="1">{"TAB1",#N/A,TRUE,"GENERAL";"TAB2",#N/A,TRUE,"GENERAL";"TAB3",#N/A,TRUE,"GENERAL";"TAB4",#N/A,TRUE,"GENERAL";"TAB5",#N/A,TRUE,"GENERAL"}</definedName>
    <definedName name="rety" localSheetId="2" hidden="1">{"TAB1",#N/A,TRUE,"GENERAL";"TAB2",#N/A,TRUE,"GENERAL";"TAB3",#N/A,TRUE,"GENERAL";"TAB4",#N/A,TRUE,"GENERAL";"TAB5",#N/A,TRUE,"GENERAL"}</definedName>
    <definedName name="rety" localSheetId="3" hidden="1">{"TAB1",#N/A,TRUE,"GENERAL";"TAB2",#N/A,TRUE,"GENERAL";"TAB3",#N/A,TRUE,"GENERAL";"TAB4",#N/A,TRUE,"GENERAL";"TAB5",#N/A,TRUE,"GENERAL"}</definedName>
    <definedName name="rety" hidden="1">{"TAB1",#N/A,TRUE,"GENERAL";"TAB2",#N/A,TRUE,"GENERAL";"TAB3",#N/A,TRUE,"GENERAL";"TAB4",#N/A,TRUE,"GENERAL";"TAB5",#N/A,TRUE,"GENERAL"}</definedName>
    <definedName name="rewfreg" localSheetId="1" hidden="1">{"via1",#N/A,TRUE,"general";"via2",#N/A,TRUE,"general";"via3",#N/A,TRUE,"general"}</definedName>
    <definedName name="rewfreg" localSheetId="2" hidden="1">{"via1",#N/A,TRUE,"general";"via2",#N/A,TRUE,"general";"via3",#N/A,TRUE,"general"}</definedName>
    <definedName name="rewfreg" localSheetId="3" hidden="1">{"via1",#N/A,TRUE,"general";"via2",#N/A,TRUE,"general";"via3",#N/A,TRUE,"general"}</definedName>
    <definedName name="rewfreg" hidden="1">{"via1",#N/A,TRUE,"general";"via2",#N/A,TRUE,"general";"via3",#N/A,TRUE,"general"}</definedName>
    <definedName name="rewr" localSheetId="1" hidden="1">{"via1",#N/A,TRUE,"general";"via2",#N/A,TRUE,"general";"via3",#N/A,TRUE,"general"}</definedName>
    <definedName name="rewr" localSheetId="2" hidden="1">{"via1",#N/A,TRUE,"general";"via2",#N/A,TRUE,"general";"via3",#N/A,TRUE,"general"}</definedName>
    <definedName name="rewr" localSheetId="3" hidden="1">{"via1",#N/A,TRUE,"general";"via2",#N/A,TRUE,"general";"via3",#N/A,TRUE,"general"}</definedName>
    <definedName name="rewr" hidden="1">{"via1",#N/A,TRUE,"general";"via2",#N/A,TRUE,"general";"via3",#N/A,TRUE,"general"}</definedName>
    <definedName name="REWWER" localSheetId="1" hidden="1">{"TAB1",#N/A,TRUE,"GENERAL";"TAB2",#N/A,TRUE,"GENERAL";"TAB3",#N/A,TRUE,"GENERAL";"TAB4",#N/A,TRUE,"GENERAL";"TAB5",#N/A,TRUE,"GENERAL"}</definedName>
    <definedName name="REWWER" localSheetId="2" hidden="1">{"TAB1",#N/A,TRUE,"GENERAL";"TAB2",#N/A,TRUE,"GENERAL";"TAB3",#N/A,TRUE,"GENERAL";"TAB4",#N/A,TRUE,"GENERAL";"TAB5",#N/A,TRUE,"GENERAL"}</definedName>
    <definedName name="REWWER" localSheetId="3" hidden="1">{"TAB1",#N/A,TRUE,"GENERAL";"TAB2",#N/A,TRUE,"GENERAL";"TAB3",#N/A,TRUE,"GENERAL";"TAB4",#N/A,TRUE,"GENERAL";"TAB5",#N/A,TRUE,"GENERAL"}</definedName>
    <definedName name="REWWER" hidden="1">{"TAB1",#N/A,TRUE,"GENERAL";"TAB2",#N/A,TRUE,"GENERAL";"TAB3",#N/A,TRUE,"GENERAL";"TAB4",#N/A,TRUE,"GENERAL";"TAB5",#N/A,TRUE,"GENERAL"}</definedName>
    <definedName name="reyepoi" localSheetId="1" hidden="1">{"TAB1",#N/A,TRUE,"GENERAL";"TAB2",#N/A,TRUE,"GENERAL";"TAB3",#N/A,TRUE,"GENERAL";"TAB4",#N/A,TRUE,"GENERAL";"TAB5",#N/A,TRUE,"GENERAL"}</definedName>
    <definedName name="reyepoi" localSheetId="2" hidden="1">{"TAB1",#N/A,TRUE,"GENERAL";"TAB2",#N/A,TRUE,"GENERAL";"TAB3",#N/A,TRUE,"GENERAL";"TAB4",#N/A,TRUE,"GENERAL";"TAB5",#N/A,TRUE,"GENERAL"}</definedName>
    <definedName name="reyepoi" localSheetId="3" hidden="1">{"TAB1",#N/A,TRUE,"GENERAL";"TAB2",#N/A,TRUE,"GENERAL";"TAB3",#N/A,TRUE,"GENERAL";"TAB4",#N/A,TRUE,"GENERAL";"TAB5",#N/A,TRUE,"GENERAL"}</definedName>
    <definedName name="reyepoi" hidden="1">{"TAB1",#N/A,TRUE,"GENERAL";"TAB2",#N/A,TRUE,"GENERAL";"TAB3",#N/A,TRUE,"GENERAL";"TAB4",#N/A,TRUE,"GENERAL";"TAB5",#N/A,TRUE,"GENERAL"}</definedName>
    <definedName name="reyety" localSheetId="1" hidden="1">{"via1",#N/A,TRUE,"general";"via2",#N/A,TRUE,"general";"via3",#N/A,TRUE,"general"}</definedName>
    <definedName name="reyety" localSheetId="2" hidden="1">{"via1",#N/A,TRUE,"general";"via2",#N/A,TRUE,"general";"via3",#N/A,TRUE,"general"}</definedName>
    <definedName name="reyety" localSheetId="3" hidden="1">{"via1",#N/A,TRUE,"general";"via2",#N/A,TRUE,"general";"via3",#N/A,TRUE,"general"}</definedName>
    <definedName name="reyety" hidden="1">{"via1",#N/A,TRUE,"general";"via2",#N/A,TRUE,"general";"via3",#N/A,TRUE,"general"}</definedName>
    <definedName name="reyty" localSheetId="1" hidden="1">{"via1",#N/A,TRUE,"general";"via2",#N/A,TRUE,"general";"via3",#N/A,TRUE,"general"}</definedName>
    <definedName name="reyty" localSheetId="2" hidden="1">{"via1",#N/A,TRUE,"general";"via2",#N/A,TRUE,"general";"via3",#N/A,TRUE,"general"}</definedName>
    <definedName name="reyty" localSheetId="3" hidden="1">{"via1",#N/A,TRUE,"general";"via2",#N/A,TRUE,"general";"via3",#N/A,TRUE,"general"}</definedName>
    <definedName name="reyty" hidden="1">{"via1",#N/A,TRUE,"general";"via2",#N/A,TRUE,"general";"via3",#N/A,TRUE,"general"}</definedName>
    <definedName name="reyyt" localSheetId="1" hidden="1">{"via1",#N/A,TRUE,"general";"via2",#N/A,TRUE,"general";"via3",#N/A,TRUE,"general"}</definedName>
    <definedName name="reyyt" localSheetId="2" hidden="1">{"via1",#N/A,TRUE,"general";"via2",#N/A,TRUE,"general";"via3",#N/A,TRUE,"general"}</definedName>
    <definedName name="reyyt" localSheetId="3" hidden="1">{"via1",#N/A,TRUE,"general";"via2",#N/A,TRUE,"general";"via3",#N/A,TRUE,"general"}</definedName>
    <definedName name="reyyt" hidden="1">{"via1",#N/A,TRUE,"general";"via2",#N/A,TRUE,"general";"via3",#N/A,TRUE,"general"}</definedName>
    <definedName name="rfhnhjyu" localSheetId="1" hidden="1">{"TAB1",#N/A,TRUE,"GENERAL";"TAB2",#N/A,TRUE,"GENERAL";"TAB3",#N/A,TRUE,"GENERAL";"TAB4",#N/A,TRUE,"GENERAL";"TAB5",#N/A,TRUE,"GENERAL"}</definedName>
    <definedName name="rfhnhjyu" localSheetId="2" hidden="1">{"TAB1",#N/A,TRUE,"GENERAL";"TAB2",#N/A,TRUE,"GENERAL";"TAB3",#N/A,TRUE,"GENERAL";"TAB4",#N/A,TRUE,"GENERAL";"TAB5",#N/A,TRUE,"GENERAL"}</definedName>
    <definedName name="rfhnhjyu" localSheetId="3" hidden="1">{"TAB1",#N/A,TRUE,"GENERAL";"TAB2",#N/A,TRUE,"GENERAL";"TAB3",#N/A,TRUE,"GENERAL";"TAB4",#N/A,TRUE,"GENERAL";"TAB5",#N/A,TRUE,"GENERAL"}</definedName>
    <definedName name="rfhnhjyu" hidden="1">{"TAB1",#N/A,TRUE,"GENERAL";"TAB2",#N/A,TRUE,"GENERAL";"TAB3",#N/A,TRUE,"GENERAL";"TAB4",#N/A,TRUE,"GENERAL";"TAB5",#N/A,TRUE,"GENERAL"}</definedName>
    <definedName name="rfrf" localSheetId="1" hidden="1">{"via1",#N/A,TRUE,"general";"via2",#N/A,TRUE,"general";"via3",#N/A,TRUE,"general"}</definedName>
    <definedName name="rfrf" localSheetId="2" hidden="1">{"via1",#N/A,TRUE,"general";"via2",#N/A,TRUE,"general";"via3",#N/A,TRUE,"general"}</definedName>
    <definedName name="rfrf" localSheetId="3" hidden="1">{"via1",#N/A,TRUE,"general";"via2",#N/A,TRUE,"general";"via3",#N/A,TRUE,"general"}</definedName>
    <definedName name="rfrf" hidden="1">{"via1",#N/A,TRUE,"general";"via2",#N/A,TRUE,"general";"via3",#N/A,TRUE,"general"}</definedName>
    <definedName name="rge" localSheetId="1" hidden="1">{"via1",#N/A,TRUE,"general";"via2",#N/A,TRUE,"general";"via3",#N/A,TRUE,"general"}</definedName>
    <definedName name="rge" localSheetId="2" hidden="1">{"via1",#N/A,TRUE,"general";"via2",#N/A,TRUE,"general";"via3",#N/A,TRUE,"general"}</definedName>
    <definedName name="rge" localSheetId="3" hidden="1">{"via1",#N/A,TRUE,"general";"via2",#N/A,TRUE,"general";"via3",#N/A,TRUE,"general"}</definedName>
    <definedName name="rge" hidden="1">{"via1",#N/A,TRUE,"general";"via2",#N/A,TRUE,"general";"via3",#N/A,TRUE,"general"}</definedName>
    <definedName name="rgegg" localSheetId="1" hidden="1">{"via1",#N/A,TRUE,"general";"via2",#N/A,TRUE,"general";"via3",#N/A,TRUE,"general"}</definedName>
    <definedName name="rgegg" localSheetId="2" hidden="1">{"via1",#N/A,TRUE,"general";"via2",#N/A,TRUE,"general";"via3",#N/A,TRUE,"general"}</definedName>
    <definedName name="rgegg" localSheetId="3" hidden="1">{"via1",#N/A,TRUE,"general";"via2",#N/A,TRUE,"general";"via3",#N/A,TRUE,"general"}</definedName>
    <definedName name="rgegg" hidden="1">{"via1",#N/A,TRUE,"general";"via2",#N/A,TRUE,"general";"via3",#N/A,TRUE,"general"}</definedName>
    <definedName name="rhh" localSheetId="1" hidden="1">{"TAB1",#N/A,TRUE,"GENERAL";"TAB2",#N/A,TRUE,"GENERAL";"TAB3",#N/A,TRUE,"GENERAL";"TAB4",#N/A,TRUE,"GENERAL";"TAB5",#N/A,TRUE,"GENERAL"}</definedName>
    <definedName name="rhh" localSheetId="2" hidden="1">{"TAB1",#N/A,TRUE,"GENERAL";"TAB2",#N/A,TRUE,"GENERAL";"TAB3",#N/A,TRUE,"GENERAL";"TAB4",#N/A,TRUE,"GENERAL";"TAB5",#N/A,TRUE,"GENERAL"}</definedName>
    <definedName name="rhh" localSheetId="3" hidden="1">{"TAB1",#N/A,TRUE,"GENERAL";"TAB2",#N/A,TRUE,"GENERAL";"TAB3",#N/A,TRUE,"GENERAL";"TAB4",#N/A,TRUE,"GENERAL";"TAB5",#N/A,TRUE,"GENERAL"}</definedName>
    <definedName name="rhh" hidden="1">{"TAB1",#N/A,TRUE,"GENERAL";"TAB2",#N/A,TRUE,"GENERAL";"TAB3",#N/A,TRUE,"GENERAL";"TAB4",#N/A,TRUE,"GENERAL";"TAB5",#N/A,TRUE,"GENERAL"}</definedName>
    <definedName name="rhrtd" localSheetId="1" hidden="1">{"TAB1",#N/A,TRUE,"GENERAL";"TAB2",#N/A,TRUE,"GENERAL";"TAB3",#N/A,TRUE,"GENERAL";"TAB4",#N/A,TRUE,"GENERAL";"TAB5",#N/A,TRUE,"GENERAL"}</definedName>
    <definedName name="rhrtd" localSheetId="2" hidden="1">{"TAB1",#N/A,TRUE,"GENERAL";"TAB2",#N/A,TRUE,"GENERAL";"TAB3",#N/A,TRUE,"GENERAL";"TAB4",#N/A,TRUE,"GENERAL";"TAB5",#N/A,TRUE,"GENERAL"}</definedName>
    <definedName name="rhrtd" localSheetId="3" hidden="1">{"TAB1",#N/A,TRUE,"GENERAL";"TAB2",#N/A,TRUE,"GENERAL";"TAB3",#N/A,TRUE,"GENERAL";"TAB4",#N/A,TRUE,"GENERAL";"TAB5",#N/A,TRUE,"GENERAL"}</definedName>
    <definedName name="rhrtd" hidden="1">{"TAB1",#N/A,TRUE,"GENERAL";"TAB2",#N/A,TRUE,"GENERAL";"TAB3",#N/A,TRUE,"GENERAL";"TAB4",#N/A,TRUE,"GENERAL";"TAB5",#N/A,TRUE,"GENERAL"}</definedName>
    <definedName name="rhtry" localSheetId="1" hidden="1">{"TAB1",#N/A,TRUE,"GENERAL";"TAB2",#N/A,TRUE,"GENERAL";"TAB3",#N/A,TRUE,"GENERAL";"TAB4",#N/A,TRUE,"GENERAL";"TAB5",#N/A,TRUE,"GENERAL"}</definedName>
    <definedName name="rhtry" localSheetId="2" hidden="1">{"TAB1",#N/A,TRUE,"GENERAL";"TAB2",#N/A,TRUE,"GENERAL";"TAB3",#N/A,TRUE,"GENERAL";"TAB4",#N/A,TRUE,"GENERAL";"TAB5",#N/A,TRUE,"GENERAL"}</definedName>
    <definedName name="rhtry" localSheetId="3" hidden="1">{"TAB1",#N/A,TRUE,"GENERAL";"TAB2",#N/A,TRUE,"GENERAL";"TAB3",#N/A,TRUE,"GENERAL";"TAB4",#N/A,TRUE,"GENERAL";"TAB5",#N/A,TRUE,"GENERAL"}</definedName>
    <definedName name="rhtry" hidden="1">{"TAB1",#N/A,TRUE,"GENERAL";"TAB2",#N/A,TRUE,"GENERAL";"TAB3",#N/A,TRUE,"GENERAL";"TAB4",#N/A,TRUE,"GENERAL";"TAB5",#N/A,TRUE,"GENERAL"}</definedName>
    <definedName name="RICARDO" localSheetId="1">#REF!,#REF!,#REF!,#REF!,#REF!,#REF!,#REF!,#REF!,#REF!</definedName>
    <definedName name="RICARDO" localSheetId="3">#REF!,#REF!,#REF!,#REF!,#REF!,#REF!,#REF!,#REF!,#REF!</definedName>
    <definedName name="RICARDO">#REF!,#REF!,#REF!,#REF!,#REF!,#REF!,#REF!,#REF!,#REF!</definedName>
    <definedName name="rj" localSheetId="1" hidden="1">{"TAB1",#N/A,TRUE,"GENERAL";"TAB2",#N/A,TRUE,"GENERAL";"TAB3",#N/A,TRUE,"GENERAL";"TAB4",#N/A,TRUE,"GENERAL";"TAB5",#N/A,TRUE,"GENERAL"}</definedName>
    <definedName name="rj" localSheetId="2" hidden="1">{"TAB1",#N/A,TRUE,"GENERAL";"TAB2",#N/A,TRUE,"GENERAL";"TAB3",#N/A,TRUE,"GENERAL";"TAB4",#N/A,TRUE,"GENERAL";"TAB5",#N/A,TRUE,"GENERAL"}</definedName>
    <definedName name="rj" localSheetId="3" hidden="1">{"TAB1",#N/A,TRUE,"GENERAL";"TAB2",#N/A,TRUE,"GENERAL";"TAB3",#N/A,TRUE,"GENERAL";"TAB4",#N/A,TRUE,"GENERAL";"TAB5",#N/A,TRUE,"GENERAL"}</definedName>
    <definedName name="rj" hidden="1">{"TAB1",#N/A,TRUE,"GENERAL";"TAB2",#N/A,TRUE,"GENERAL";"TAB3",#N/A,TRUE,"GENERAL";"TAB4",#N/A,TRUE,"GENERAL";"TAB5",#N/A,TRUE,"GENERAL"}</definedName>
    <definedName name="rjjth" localSheetId="1" hidden="1">{"TAB1",#N/A,TRUE,"GENERAL";"TAB2",#N/A,TRUE,"GENERAL";"TAB3",#N/A,TRUE,"GENERAL";"TAB4",#N/A,TRUE,"GENERAL";"TAB5",#N/A,TRUE,"GENERAL"}</definedName>
    <definedName name="rjjth" localSheetId="2" hidden="1">{"TAB1",#N/A,TRUE,"GENERAL";"TAB2",#N/A,TRUE,"GENERAL";"TAB3",#N/A,TRUE,"GENERAL";"TAB4",#N/A,TRUE,"GENERAL";"TAB5",#N/A,TRUE,"GENERAL"}</definedName>
    <definedName name="rjjth" localSheetId="3" hidden="1">{"TAB1",#N/A,TRUE,"GENERAL";"TAB2",#N/A,TRUE,"GENERAL";"TAB3",#N/A,TRUE,"GENERAL";"TAB4",#N/A,TRUE,"GENERAL";"TAB5",#N/A,TRUE,"GENERAL"}</definedName>
    <definedName name="rjjth" hidden="1">{"TAB1",#N/A,TRUE,"GENERAL";"TAB2",#N/A,TRUE,"GENERAL";"TAB3",#N/A,TRUE,"GENERAL";"TAB4",#N/A,TRUE,"GENERAL";"TAB5",#N/A,TRUE,"GENERAL"}</definedName>
    <definedName name="rjy" localSheetId="1" hidden="1">{"via1",#N/A,TRUE,"general";"via2",#N/A,TRUE,"general";"via3",#N/A,TRUE,"general"}</definedName>
    <definedName name="rjy" localSheetId="2" hidden="1">{"via1",#N/A,TRUE,"general";"via2",#N/A,TRUE,"general";"via3",#N/A,TRUE,"general"}</definedName>
    <definedName name="rjy" localSheetId="3" hidden="1">{"via1",#N/A,TRUE,"general";"via2",#N/A,TRUE,"general";"via3",#N/A,TRUE,"general"}</definedName>
    <definedName name="rjy" hidden="1">{"via1",#N/A,TRUE,"general";"via2",#N/A,TRUE,"general";"via3",#N/A,TRUE,"general"}</definedName>
    <definedName name="rkjyk" localSheetId="1" hidden="1">{"TAB1",#N/A,TRUE,"GENERAL";"TAB2",#N/A,TRUE,"GENERAL";"TAB3",#N/A,TRUE,"GENERAL";"TAB4",#N/A,TRUE,"GENERAL";"TAB5",#N/A,TRUE,"GENERAL"}</definedName>
    <definedName name="rkjyk" localSheetId="2" hidden="1">{"TAB1",#N/A,TRUE,"GENERAL";"TAB2",#N/A,TRUE,"GENERAL";"TAB3",#N/A,TRUE,"GENERAL";"TAB4",#N/A,TRUE,"GENERAL";"TAB5",#N/A,TRUE,"GENERAL"}</definedName>
    <definedName name="rkjyk" localSheetId="3" hidden="1">{"TAB1",#N/A,TRUE,"GENERAL";"TAB2",#N/A,TRUE,"GENERAL";"TAB3",#N/A,TRUE,"GENERAL";"TAB4",#N/A,TRUE,"GENERAL";"TAB5",#N/A,TRUE,"GENERAL"}</definedName>
    <definedName name="rkjyk" hidden="1">{"TAB1",#N/A,TRUE,"GENERAL";"TAB2",#N/A,TRUE,"GENERAL";"TAB3",#N/A,TRUE,"GENERAL";"TAB4",#N/A,TRUE,"GENERAL";"TAB5",#N/A,TRUE,"GENERAL"}</definedName>
    <definedName name="rkru" localSheetId="1" hidden="1">{"via1",#N/A,TRUE,"general";"via2",#N/A,TRUE,"general";"via3",#N/A,TRUE,"general"}</definedName>
    <definedName name="rkru" localSheetId="2" hidden="1">{"via1",#N/A,TRUE,"general";"via2",#N/A,TRUE,"general";"via3",#N/A,TRUE,"general"}</definedName>
    <definedName name="rkru" localSheetId="3" hidden="1">{"via1",#N/A,TRUE,"general";"via2",#N/A,TRUE,"general";"via3",#N/A,TRUE,"general"}</definedName>
    <definedName name="rkru" hidden="1">{"via1",#N/A,TRUE,"general";"via2",#N/A,TRUE,"general";"via3",#N/A,TRUE,"general"}</definedName>
    <definedName name="rky" localSheetId="1" hidden="1">{"TAB1",#N/A,TRUE,"GENERAL";"TAB2",#N/A,TRUE,"GENERAL";"TAB3",#N/A,TRUE,"GENERAL";"TAB4",#N/A,TRUE,"GENERAL";"TAB5",#N/A,TRUE,"GENERAL"}</definedName>
    <definedName name="rky" localSheetId="2" hidden="1">{"TAB1",#N/A,TRUE,"GENERAL";"TAB2",#N/A,TRUE,"GENERAL";"TAB3",#N/A,TRUE,"GENERAL";"TAB4",#N/A,TRUE,"GENERAL";"TAB5",#N/A,TRUE,"GENERAL"}</definedName>
    <definedName name="rky" localSheetId="3" hidden="1">{"TAB1",#N/A,TRUE,"GENERAL";"TAB2",#N/A,TRUE,"GENERAL";"TAB3",#N/A,TRUE,"GENERAL";"TAB4",#N/A,TRUE,"GENERAL";"TAB5",#N/A,TRUE,"GENERAL"}</definedName>
    <definedName name="rky" hidden="1">{"TAB1",#N/A,TRUE,"GENERAL";"TAB2",#N/A,TRUE,"GENERAL";"TAB3",#N/A,TRUE,"GENERAL";"TAB4",#N/A,TRUE,"GENERAL";"TAB5",#N/A,TRUE,"GENERAL"}</definedName>
    <definedName name="rl" localSheetId="1">#REF!</definedName>
    <definedName name="rl" localSheetId="2">#REF!</definedName>
    <definedName name="rl" localSheetId="3">#REF!</definedName>
    <definedName name="rl">#REF!</definedName>
    <definedName name="rlo" localSheetId="1">#REF!</definedName>
    <definedName name="rlo" localSheetId="3">#REF!</definedName>
    <definedName name="rlo">#REF!</definedName>
    <definedName name="rm" localSheetId="1">#REF!</definedName>
    <definedName name="rm" localSheetId="3">#REF!</definedName>
    <definedName name="rm">#REF!</definedName>
    <definedName name="rñ" localSheetId="1">#REF!</definedName>
    <definedName name="rñ" localSheetId="3">#REF!</definedName>
    <definedName name="rñ">#REF!</definedName>
    <definedName name="rr" localSheetId="1">#REF!</definedName>
    <definedName name="rr" localSheetId="3">#REF!</definedName>
    <definedName name="rr">#REF!</definedName>
    <definedName name="rrr" localSheetId="1" hidden="1">{"via1",#N/A,TRUE,"general";"via2",#N/A,TRUE,"general";"via3",#N/A,TRUE,"general"}</definedName>
    <definedName name="rrr" localSheetId="2" hidden="1">{"via1",#N/A,TRUE,"general";"via2",#N/A,TRUE,"general";"via3",#N/A,TRUE,"general"}</definedName>
    <definedName name="rrr" localSheetId="3" hidden="1">{"via1",#N/A,TRUE,"general";"via2",#N/A,TRUE,"general";"via3",#N/A,TRUE,"general"}</definedName>
    <definedName name="rrr" hidden="1">{"via1",#N/A,TRUE,"general";"via2",#N/A,TRUE,"general";"via3",#N/A,TRUE,"general"}</definedName>
    <definedName name="rrrrrb" localSheetId="1" hidden="1">{"via1",#N/A,TRUE,"general";"via2",#N/A,TRUE,"general";"via3",#N/A,TRUE,"general"}</definedName>
    <definedName name="rrrrrb" localSheetId="2" hidden="1">{"via1",#N/A,TRUE,"general";"via2",#N/A,TRUE,"general";"via3",#N/A,TRUE,"general"}</definedName>
    <definedName name="rrrrrb" localSheetId="3" hidden="1">{"via1",#N/A,TRUE,"general";"via2",#N/A,TRUE,"general";"via3",#N/A,TRUE,"general"}</definedName>
    <definedName name="rrrrrb" hidden="1">{"via1",#N/A,TRUE,"general";"via2",#N/A,TRUE,"general";"via3",#N/A,TRUE,"general"}</definedName>
    <definedName name="rrrrrrre" localSheetId="1" hidden="1">{"TAB1",#N/A,TRUE,"GENERAL";"TAB2",#N/A,TRUE,"GENERAL";"TAB3",#N/A,TRUE,"GENERAL";"TAB4",#N/A,TRUE,"GENERAL";"TAB5",#N/A,TRUE,"GENERAL"}</definedName>
    <definedName name="rrrrrrre" localSheetId="2" hidden="1">{"TAB1",#N/A,TRUE,"GENERAL";"TAB2",#N/A,TRUE,"GENERAL";"TAB3",#N/A,TRUE,"GENERAL";"TAB4",#N/A,TRUE,"GENERAL";"TAB5",#N/A,TRUE,"GENERAL"}</definedName>
    <definedName name="rrrrrrre" localSheetId="3" hidden="1">{"TAB1",#N/A,TRUE,"GENERAL";"TAB2",#N/A,TRUE,"GENERAL";"TAB3",#N/A,TRUE,"GENERAL";"TAB4",#N/A,TRUE,"GENERAL";"TAB5",#N/A,TRUE,"GENERAL"}</definedName>
    <definedName name="rrrrrrre" hidden="1">{"TAB1",#N/A,TRUE,"GENERAL";"TAB2",#N/A,TRUE,"GENERAL";"TAB3",#N/A,TRUE,"GENERAL";"TAB4",#N/A,TRUE,"GENERAL";"TAB5",#N/A,TRUE,"GENERAL"}</definedName>
    <definedName name="rrrrt" localSheetId="1" hidden="1">{"via1",#N/A,TRUE,"general";"via2",#N/A,TRUE,"general";"via3",#N/A,TRUE,"general"}</definedName>
    <definedName name="rrrrt" localSheetId="2" hidden="1">{"via1",#N/A,TRUE,"general";"via2",#N/A,TRUE,"general";"via3",#N/A,TRUE,"general"}</definedName>
    <definedName name="rrrrt" localSheetId="3" hidden="1">{"via1",#N/A,TRUE,"general";"via2",#N/A,TRUE,"general";"via3",#N/A,TRUE,"general"}</definedName>
    <definedName name="rrrrt" hidden="1">{"via1",#N/A,TRUE,"general";"via2",#N/A,TRUE,"general";"via3",#N/A,TRUE,"general"}</definedName>
    <definedName name="rsdgsd5" localSheetId="1" hidden="1">{"TAB1",#N/A,TRUE,"GENERAL";"TAB2",#N/A,TRUE,"GENERAL";"TAB3",#N/A,TRUE,"GENERAL";"TAB4",#N/A,TRUE,"GENERAL";"TAB5",#N/A,TRUE,"GENERAL"}</definedName>
    <definedName name="rsdgsd5" localSheetId="2" hidden="1">{"TAB1",#N/A,TRUE,"GENERAL";"TAB2",#N/A,TRUE,"GENERAL";"TAB3",#N/A,TRUE,"GENERAL";"TAB4",#N/A,TRUE,"GENERAL";"TAB5",#N/A,TRUE,"GENERAL"}</definedName>
    <definedName name="rsdgsd5" localSheetId="3" hidden="1">{"TAB1",#N/A,TRUE,"GENERAL";"TAB2",#N/A,TRUE,"GENERAL";"TAB3",#N/A,TRUE,"GENERAL";"TAB4",#N/A,TRUE,"GENERAL";"TAB5",#N/A,TRUE,"GENERAL"}</definedName>
    <definedName name="rsdgsd5" hidden="1">{"TAB1",#N/A,TRUE,"GENERAL";"TAB2",#N/A,TRUE,"GENERAL";"TAB3",#N/A,TRUE,"GENERAL";"TAB4",#N/A,TRUE,"GENERAL";"TAB5",#N/A,TRUE,"GENERAL"}</definedName>
    <definedName name="rt" localSheetId="1">#REF!</definedName>
    <definedName name="rt" localSheetId="2">#REF!</definedName>
    <definedName name="rt" localSheetId="3">#REF!</definedName>
    <definedName name="rt">#REF!</definedName>
    <definedName name="rte" localSheetId="1">#REF!</definedName>
    <definedName name="rte" localSheetId="3">#REF!</definedName>
    <definedName name="rte">#REF!</definedName>
    <definedName name="rteg" localSheetId="1" hidden="1">{"via1",#N/A,TRUE,"general";"via2",#N/A,TRUE,"general";"via3",#N/A,TRUE,"general"}</definedName>
    <definedName name="rteg" localSheetId="2" hidden="1">{"via1",#N/A,TRUE,"general";"via2",#N/A,TRUE,"general";"via3",#N/A,TRUE,"general"}</definedName>
    <definedName name="rteg" localSheetId="3" hidden="1">{"via1",#N/A,TRUE,"general";"via2",#N/A,TRUE,"general";"via3",#N/A,TRUE,"general"}</definedName>
    <definedName name="rteg" hidden="1">{"via1",#N/A,TRUE,"general";"via2",#N/A,TRUE,"general";"via3",#N/A,TRUE,"general"}</definedName>
    <definedName name="rtert" localSheetId="1" hidden="1">{"TAB1",#N/A,TRUE,"GENERAL";"TAB2",#N/A,TRUE,"GENERAL";"TAB3",#N/A,TRUE,"GENERAL";"TAB4",#N/A,TRUE,"GENERAL";"TAB5",#N/A,TRUE,"GENERAL"}</definedName>
    <definedName name="rtert" localSheetId="2" hidden="1">{"TAB1",#N/A,TRUE,"GENERAL";"TAB2",#N/A,TRUE,"GENERAL";"TAB3",#N/A,TRUE,"GENERAL";"TAB4",#N/A,TRUE,"GENERAL";"TAB5",#N/A,TRUE,"GENERAL"}</definedName>
    <definedName name="rtert" localSheetId="3" hidden="1">{"TAB1",#N/A,TRUE,"GENERAL";"TAB2",#N/A,TRUE,"GENERAL";"TAB3",#N/A,TRUE,"GENERAL";"TAB4",#N/A,TRUE,"GENERAL";"TAB5",#N/A,TRUE,"GENERAL"}</definedName>
    <definedName name="rtert" hidden="1">{"TAB1",#N/A,TRUE,"GENERAL";"TAB2",#N/A,TRUE,"GENERAL";"TAB3",#N/A,TRUE,"GENERAL";"TAB4",#N/A,TRUE,"GENERAL";"TAB5",#N/A,TRUE,"GENERAL"}</definedName>
    <definedName name="rtes" localSheetId="1" hidden="1">{"via1",#N/A,TRUE,"general";"via2",#N/A,TRUE,"general";"via3",#N/A,TRUE,"general"}</definedName>
    <definedName name="rtes" localSheetId="2" hidden="1">{"via1",#N/A,TRUE,"general";"via2",#N/A,TRUE,"general";"via3",#N/A,TRUE,"general"}</definedName>
    <definedName name="rtes" localSheetId="3" hidden="1">{"via1",#N/A,TRUE,"general";"via2",#N/A,TRUE,"general";"via3",#N/A,TRUE,"general"}</definedName>
    <definedName name="rtes" hidden="1">{"via1",#N/A,TRUE,"general";"via2",#N/A,TRUE,"general";"via3",#N/A,TRUE,"general"}</definedName>
    <definedName name="rtewth" localSheetId="1" hidden="1">{"TAB1",#N/A,TRUE,"GENERAL";"TAB2",#N/A,TRUE,"GENERAL";"TAB3",#N/A,TRUE,"GENERAL";"TAB4",#N/A,TRUE,"GENERAL";"TAB5",#N/A,TRUE,"GENERAL"}</definedName>
    <definedName name="rtewth" localSheetId="2" hidden="1">{"TAB1",#N/A,TRUE,"GENERAL";"TAB2",#N/A,TRUE,"GENERAL";"TAB3",#N/A,TRUE,"GENERAL";"TAB4",#N/A,TRUE,"GENERAL";"TAB5",#N/A,TRUE,"GENERAL"}</definedName>
    <definedName name="rtewth" localSheetId="3" hidden="1">{"TAB1",#N/A,TRUE,"GENERAL";"TAB2",#N/A,TRUE,"GENERAL";"TAB3",#N/A,TRUE,"GENERAL";"TAB4",#N/A,TRUE,"GENERAL";"TAB5",#N/A,TRUE,"GENERAL"}</definedName>
    <definedName name="rtewth" hidden="1">{"TAB1",#N/A,TRUE,"GENERAL";"TAB2",#N/A,TRUE,"GENERAL";"TAB3",#N/A,TRUE,"GENERAL";"TAB4",#N/A,TRUE,"GENERAL";"TAB5",#N/A,TRUE,"GENERAL"}</definedName>
    <definedName name="rthjtj" localSheetId="1" hidden="1">{"TAB1",#N/A,TRUE,"GENERAL";"TAB2",#N/A,TRUE,"GENERAL";"TAB3",#N/A,TRUE,"GENERAL";"TAB4",#N/A,TRUE,"GENERAL";"TAB5",#N/A,TRUE,"GENERAL"}</definedName>
    <definedName name="rthjtj" localSheetId="2" hidden="1">{"TAB1",#N/A,TRUE,"GENERAL";"TAB2",#N/A,TRUE,"GENERAL";"TAB3",#N/A,TRUE,"GENERAL";"TAB4",#N/A,TRUE,"GENERAL";"TAB5",#N/A,TRUE,"GENERAL"}</definedName>
    <definedName name="rthjtj" localSheetId="3" hidden="1">{"TAB1",#N/A,TRUE,"GENERAL";"TAB2",#N/A,TRUE,"GENERAL";"TAB3",#N/A,TRUE,"GENERAL";"TAB4",#N/A,TRUE,"GENERAL";"TAB5",#N/A,TRUE,"GENERAL"}</definedName>
    <definedName name="rthjtj" hidden="1">{"TAB1",#N/A,TRUE,"GENERAL";"TAB2",#N/A,TRUE,"GENERAL";"TAB3",#N/A,TRUE,"GENERAL";"TAB4",#N/A,TRUE,"GENERAL";"TAB5",#N/A,TRUE,"GENERAL"}</definedName>
    <definedName name="rthrthg" localSheetId="1" hidden="1">{"via1",#N/A,TRUE,"general";"via2",#N/A,TRUE,"general";"via3",#N/A,TRUE,"general"}</definedName>
    <definedName name="rthrthg" localSheetId="2" hidden="1">{"via1",#N/A,TRUE,"general";"via2",#N/A,TRUE,"general";"via3",#N/A,TRUE,"general"}</definedName>
    <definedName name="rthrthg" localSheetId="3" hidden="1">{"via1",#N/A,TRUE,"general";"via2",#N/A,TRUE,"general";"via3",#N/A,TRUE,"general"}</definedName>
    <definedName name="rthrthg" hidden="1">{"via1",#N/A,TRUE,"general";"via2",#N/A,TRUE,"general";"via3",#N/A,TRUE,"general"}</definedName>
    <definedName name="rthtrh" localSheetId="1" hidden="1">{"via1",#N/A,TRUE,"general";"via2",#N/A,TRUE,"general";"via3",#N/A,TRUE,"general"}</definedName>
    <definedName name="rthtrh" localSheetId="2" hidden="1">{"via1",#N/A,TRUE,"general";"via2",#N/A,TRUE,"general";"via3",#N/A,TRUE,"general"}</definedName>
    <definedName name="rthtrh" localSheetId="3" hidden="1">{"via1",#N/A,TRUE,"general";"via2",#N/A,TRUE,"general";"via3",#N/A,TRUE,"general"}</definedName>
    <definedName name="rthtrh" hidden="1">{"via1",#N/A,TRUE,"general";"via2",#N/A,TRUE,"general";"via3",#N/A,TRUE,"general"}</definedName>
    <definedName name="rtkk" localSheetId="1" hidden="1">{"via1",#N/A,TRUE,"general";"via2",#N/A,TRUE,"general";"via3",#N/A,TRUE,"general"}</definedName>
    <definedName name="rtkk" localSheetId="2" hidden="1">{"via1",#N/A,TRUE,"general";"via2",#N/A,TRUE,"general";"via3",#N/A,TRUE,"general"}</definedName>
    <definedName name="rtkk" localSheetId="3" hidden="1">{"via1",#N/A,TRUE,"general";"via2",#N/A,TRUE,"general";"via3",#N/A,TRUE,"general"}</definedName>
    <definedName name="rtkk" hidden="1">{"via1",#N/A,TRUE,"general";"via2",#N/A,TRUE,"general";"via3",#N/A,TRUE,"general"}</definedName>
    <definedName name="rttthy" localSheetId="1" hidden="1">{"via1",#N/A,TRUE,"general";"via2",#N/A,TRUE,"general";"via3",#N/A,TRUE,"general"}</definedName>
    <definedName name="rttthy" localSheetId="2" hidden="1">{"via1",#N/A,TRUE,"general";"via2",#N/A,TRUE,"general";"via3",#N/A,TRUE,"general"}</definedName>
    <definedName name="rttthy" localSheetId="3" hidden="1">{"via1",#N/A,TRUE,"general";"via2",#N/A,TRUE,"general";"via3",#N/A,TRUE,"general"}</definedName>
    <definedName name="rttthy" hidden="1">{"via1",#N/A,TRUE,"general";"via2",#N/A,TRUE,"general";"via3",#N/A,TRUE,"general"}</definedName>
    <definedName name="rtu" localSheetId="1" hidden="1">{"via1",#N/A,TRUE,"general";"via2",#N/A,TRUE,"general";"via3",#N/A,TRUE,"general"}</definedName>
    <definedName name="rtu" localSheetId="2" hidden="1">{"via1",#N/A,TRUE,"general";"via2",#N/A,TRUE,"general";"via3",#N/A,TRUE,"general"}</definedName>
    <definedName name="rtu" localSheetId="3" hidden="1">{"via1",#N/A,TRUE,"general";"via2",#N/A,TRUE,"general";"via3",#N/A,TRUE,"general"}</definedName>
    <definedName name="rtu" hidden="1">{"via1",#N/A,TRUE,"general";"via2",#N/A,TRUE,"general";"via3",#N/A,TRUE,"general"}</definedName>
    <definedName name="rtug" localSheetId="1" hidden="1">{"TAB1",#N/A,TRUE,"GENERAL";"TAB2",#N/A,TRUE,"GENERAL";"TAB3",#N/A,TRUE,"GENERAL";"TAB4",#N/A,TRUE,"GENERAL";"TAB5",#N/A,TRUE,"GENERAL"}</definedName>
    <definedName name="rtug" localSheetId="2" hidden="1">{"TAB1",#N/A,TRUE,"GENERAL";"TAB2",#N/A,TRUE,"GENERAL";"TAB3",#N/A,TRUE,"GENERAL";"TAB4",#N/A,TRUE,"GENERAL";"TAB5",#N/A,TRUE,"GENERAL"}</definedName>
    <definedName name="rtug" localSheetId="3" hidden="1">{"TAB1",#N/A,TRUE,"GENERAL";"TAB2",#N/A,TRUE,"GENERAL";"TAB3",#N/A,TRUE,"GENERAL";"TAB4",#N/A,TRUE,"GENERAL";"TAB5",#N/A,TRUE,"GENERAL"}</definedName>
    <definedName name="rtug" hidden="1">{"TAB1",#N/A,TRUE,"GENERAL";"TAB2",#N/A,TRUE,"GENERAL";"TAB3",#N/A,TRUE,"GENERAL";"TAB4",#N/A,TRUE,"GENERAL";"TAB5",#N/A,TRUE,"GENERAL"}</definedName>
    <definedName name="rtugsd" localSheetId="1" hidden="1">{"TAB1",#N/A,TRUE,"GENERAL";"TAB2",#N/A,TRUE,"GENERAL";"TAB3",#N/A,TRUE,"GENERAL";"TAB4",#N/A,TRUE,"GENERAL";"TAB5",#N/A,TRUE,"GENERAL"}</definedName>
    <definedName name="rtugsd" localSheetId="2" hidden="1">{"TAB1",#N/A,TRUE,"GENERAL";"TAB2",#N/A,TRUE,"GENERAL";"TAB3",#N/A,TRUE,"GENERAL";"TAB4",#N/A,TRUE,"GENERAL";"TAB5",#N/A,TRUE,"GENERAL"}</definedName>
    <definedName name="rtugsd" localSheetId="3" hidden="1">{"TAB1",#N/A,TRUE,"GENERAL";"TAB2",#N/A,TRUE,"GENERAL";"TAB3",#N/A,TRUE,"GENERAL";"TAB4",#N/A,TRUE,"GENERAL";"TAB5",#N/A,TRUE,"GENERAL"}</definedName>
    <definedName name="rtugsd" hidden="1">{"TAB1",#N/A,TRUE,"GENERAL";"TAB2",#N/A,TRUE,"GENERAL";"TAB3",#N/A,TRUE,"GENERAL";"TAB4",#N/A,TRUE,"GENERAL";"TAB5",#N/A,TRUE,"GENERAL"}</definedName>
    <definedName name="rturtu" localSheetId="1" hidden="1">{"via1",#N/A,TRUE,"general";"via2",#N/A,TRUE,"general";"via3",#N/A,TRUE,"general"}</definedName>
    <definedName name="rturtu" localSheetId="2" hidden="1">{"via1",#N/A,TRUE,"general";"via2",#N/A,TRUE,"general";"via3",#N/A,TRUE,"general"}</definedName>
    <definedName name="rturtu" localSheetId="3" hidden="1">{"via1",#N/A,TRUE,"general";"via2",#N/A,TRUE,"general";"via3",#N/A,TRUE,"general"}</definedName>
    <definedName name="rturtu" hidden="1">{"via1",#N/A,TRUE,"general";"via2",#N/A,TRUE,"general";"via3",#N/A,TRUE,"general"}</definedName>
    <definedName name="rturu" localSheetId="1" hidden="1">{"via1",#N/A,TRUE,"general";"via2",#N/A,TRUE,"general";"via3",#N/A,TRUE,"general"}</definedName>
    <definedName name="rturu" localSheetId="2" hidden="1">{"via1",#N/A,TRUE,"general";"via2",#N/A,TRUE,"general";"via3",#N/A,TRUE,"general"}</definedName>
    <definedName name="rturu" localSheetId="3" hidden="1">{"via1",#N/A,TRUE,"general";"via2",#N/A,TRUE,"general";"via3",#N/A,TRUE,"general"}</definedName>
    <definedName name="rturu" hidden="1">{"via1",#N/A,TRUE,"general";"via2",#N/A,TRUE,"general";"via3",#N/A,TRUE,"general"}</definedName>
    <definedName name="rtut" localSheetId="1" hidden="1">{"via1",#N/A,TRUE,"general";"via2",#N/A,TRUE,"general";"via3",#N/A,TRUE,"general"}</definedName>
    <definedName name="rtut" localSheetId="2" hidden="1">{"via1",#N/A,TRUE,"general";"via2",#N/A,TRUE,"general";"via3",#N/A,TRUE,"general"}</definedName>
    <definedName name="rtut" localSheetId="3" hidden="1">{"via1",#N/A,TRUE,"general";"via2",#N/A,TRUE,"general";"via3",#N/A,TRUE,"general"}</definedName>
    <definedName name="rtut" hidden="1">{"via1",#N/A,TRUE,"general";"via2",#N/A,TRUE,"general";"via3",#N/A,TRUE,"general"}</definedName>
    <definedName name="rtutru" localSheetId="1" hidden="1">{"via1",#N/A,TRUE,"general";"via2",#N/A,TRUE,"general";"via3",#N/A,TRUE,"general"}</definedName>
    <definedName name="rtutru" localSheetId="2" hidden="1">{"via1",#N/A,TRUE,"general";"via2",#N/A,TRUE,"general";"via3",#N/A,TRUE,"general"}</definedName>
    <definedName name="rtutru" localSheetId="3" hidden="1">{"via1",#N/A,TRUE,"general";"via2",#N/A,TRUE,"general";"via3",#N/A,TRUE,"general"}</definedName>
    <definedName name="rtutru" hidden="1">{"via1",#N/A,TRUE,"general";"via2",#N/A,TRUE,"general";"via3",#N/A,TRUE,"general"}</definedName>
    <definedName name="rtuy" localSheetId="1" hidden="1">{"via1",#N/A,TRUE,"general";"via2",#N/A,TRUE,"general";"via3",#N/A,TRUE,"general"}</definedName>
    <definedName name="rtuy" localSheetId="2" hidden="1">{"via1",#N/A,TRUE,"general";"via2",#N/A,TRUE,"general";"via3",#N/A,TRUE,"general"}</definedName>
    <definedName name="rtuy" localSheetId="3" hidden="1">{"via1",#N/A,TRUE,"general";"via2",#N/A,TRUE,"general";"via3",#N/A,TRUE,"general"}</definedName>
    <definedName name="rtuy" hidden="1">{"via1",#N/A,TRUE,"general";"via2",#N/A,TRUE,"general";"via3",#N/A,TRUE,"general"}</definedName>
    <definedName name="rty" localSheetId="1">#REF!</definedName>
    <definedName name="rty" localSheetId="2">#REF!</definedName>
    <definedName name="rty" localSheetId="3">#REF!</definedName>
    <definedName name="rty">#REF!</definedName>
    <definedName name="rtyhr" localSheetId="1" hidden="1">{"TAB1",#N/A,TRUE,"GENERAL";"TAB2",#N/A,TRUE,"GENERAL";"TAB3",#N/A,TRUE,"GENERAL";"TAB4",#N/A,TRUE,"GENERAL";"TAB5",#N/A,TRUE,"GENERAL"}</definedName>
    <definedName name="rtyhr" localSheetId="2" hidden="1">{"TAB1",#N/A,TRUE,"GENERAL";"TAB2",#N/A,TRUE,"GENERAL";"TAB3",#N/A,TRUE,"GENERAL";"TAB4",#N/A,TRUE,"GENERAL";"TAB5",#N/A,TRUE,"GENERAL"}</definedName>
    <definedName name="rtyhr" localSheetId="3" hidden="1">{"TAB1",#N/A,TRUE,"GENERAL";"TAB2",#N/A,TRUE,"GENERAL";"TAB3",#N/A,TRUE,"GENERAL";"TAB4",#N/A,TRUE,"GENERAL";"TAB5",#N/A,TRUE,"GENERAL"}</definedName>
    <definedName name="rtyhr" hidden="1">{"TAB1",#N/A,TRUE,"GENERAL";"TAB2",#N/A,TRUE,"GENERAL";"TAB3",#N/A,TRUE,"GENERAL";"TAB4",#N/A,TRUE,"GENERAL";"TAB5",#N/A,TRUE,"GENERAL"}</definedName>
    <definedName name="rtym" localSheetId="1" hidden="1">{"via1",#N/A,TRUE,"general";"via2",#N/A,TRUE,"general";"via3",#N/A,TRUE,"general"}</definedName>
    <definedName name="rtym" localSheetId="2" hidden="1">{"via1",#N/A,TRUE,"general";"via2",#N/A,TRUE,"general";"via3",#N/A,TRUE,"general"}</definedName>
    <definedName name="rtym" localSheetId="3" hidden="1">{"via1",#N/A,TRUE,"general";"via2",#N/A,TRUE,"general";"via3",#N/A,TRUE,"general"}</definedName>
    <definedName name="rtym" hidden="1">{"via1",#N/A,TRUE,"general";"via2",#N/A,TRUE,"general";"via3",#N/A,TRUE,"general"}</definedName>
    <definedName name="rtyrey" localSheetId="1" hidden="1">{"TAB1",#N/A,TRUE,"GENERAL";"TAB2",#N/A,TRUE,"GENERAL";"TAB3",#N/A,TRUE,"GENERAL";"TAB4",#N/A,TRUE,"GENERAL";"TAB5",#N/A,TRUE,"GENERAL"}</definedName>
    <definedName name="rtyrey" localSheetId="2" hidden="1">{"TAB1",#N/A,TRUE,"GENERAL";"TAB2",#N/A,TRUE,"GENERAL";"TAB3",#N/A,TRUE,"GENERAL";"TAB4",#N/A,TRUE,"GENERAL";"TAB5",#N/A,TRUE,"GENERAL"}</definedName>
    <definedName name="rtyrey" localSheetId="3" hidden="1">{"TAB1",#N/A,TRUE,"GENERAL";"TAB2",#N/A,TRUE,"GENERAL";"TAB3",#N/A,TRUE,"GENERAL";"TAB4",#N/A,TRUE,"GENERAL";"TAB5",#N/A,TRUE,"GENERAL"}</definedName>
    <definedName name="rtyrey" hidden="1">{"TAB1",#N/A,TRUE,"GENERAL";"TAB2",#N/A,TRUE,"GENERAL";"TAB3",#N/A,TRUE,"GENERAL";"TAB4",#N/A,TRUE,"GENERAL";"TAB5",#N/A,TRUE,"GENERAL"}</definedName>
    <definedName name="rtyrh" localSheetId="1" hidden="1">{"via1",#N/A,TRUE,"general";"via2",#N/A,TRUE,"general";"via3",#N/A,TRUE,"general"}</definedName>
    <definedName name="rtyrh" localSheetId="2" hidden="1">{"via1",#N/A,TRUE,"general";"via2",#N/A,TRUE,"general";"via3",#N/A,TRUE,"general"}</definedName>
    <definedName name="rtyrh" localSheetId="3" hidden="1">{"via1",#N/A,TRUE,"general";"via2",#N/A,TRUE,"general";"via3",#N/A,TRUE,"general"}</definedName>
    <definedName name="rtyrh" hidden="1">{"via1",#N/A,TRUE,"general";"via2",#N/A,TRUE,"general";"via3",#N/A,TRUE,"general"}</definedName>
    <definedName name="RTYRTY" localSheetId="1" hidden="1">{"via1",#N/A,TRUE,"general";"via2",#N/A,TRUE,"general";"via3",#N/A,TRUE,"general"}</definedName>
    <definedName name="RTYRTY" localSheetId="2" hidden="1">{"via1",#N/A,TRUE,"general";"via2",#N/A,TRUE,"general";"via3",#N/A,TRUE,"general"}</definedName>
    <definedName name="RTYRTY" localSheetId="3" hidden="1">{"via1",#N/A,TRUE,"general";"via2",#N/A,TRUE,"general";"via3",#N/A,TRUE,"general"}</definedName>
    <definedName name="RTYRTY" hidden="1">{"via1",#N/A,TRUE,"general";"via2",#N/A,TRUE,"general";"via3",#N/A,TRUE,"general"}</definedName>
    <definedName name="rtyt" localSheetId="1" hidden="1">{"TAB1",#N/A,TRUE,"GENERAL";"TAB2",#N/A,TRUE,"GENERAL";"TAB3",#N/A,TRUE,"GENERAL";"TAB4",#N/A,TRUE,"GENERAL";"TAB5",#N/A,TRUE,"GENERAL"}</definedName>
    <definedName name="rtyt" localSheetId="2" hidden="1">{"TAB1",#N/A,TRUE,"GENERAL";"TAB2",#N/A,TRUE,"GENERAL";"TAB3",#N/A,TRUE,"GENERAL";"TAB4",#N/A,TRUE,"GENERAL";"TAB5",#N/A,TRUE,"GENERAL"}</definedName>
    <definedName name="rtyt" localSheetId="3" hidden="1">{"TAB1",#N/A,TRUE,"GENERAL";"TAB2",#N/A,TRUE,"GENERAL";"TAB3",#N/A,TRUE,"GENERAL";"TAB4",#N/A,TRUE,"GENERAL";"TAB5",#N/A,TRUE,"GENERAL"}</definedName>
    <definedName name="rtyt" hidden="1">{"TAB1",#N/A,TRUE,"GENERAL";"TAB2",#N/A,TRUE,"GENERAL";"TAB3",#N/A,TRUE,"GENERAL";"TAB4",#N/A,TRUE,"GENERAL";"TAB5",#N/A,TRUE,"GENERAL"}</definedName>
    <definedName name="rtytry" localSheetId="1" hidden="1">{"via1",#N/A,TRUE,"general";"via2",#N/A,TRUE,"general";"via3",#N/A,TRUE,"general"}</definedName>
    <definedName name="rtytry" localSheetId="2" hidden="1">{"via1",#N/A,TRUE,"general";"via2",#N/A,TRUE,"general";"via3",#N/A,TRUE,"general"}</definedName>
    <definedName name="rtytry" localSheetId="3" hidden="1">{"via1",#N/A,TRUE,"general";"via2",#N/A,TRUE,"general";"via3",#N/A,TRUE,"general"}</definedName>
    <definedName name="rtytry" hidden="1">{"via1",#N/A,TRUE,"general";"via2",#N/A,TRUE,"general";"via3",#N/A,TRUE,"general"}</definedName>
    <definedName name="ruru" localSheetId="1" hidden="1">{"TAB1",#N/A,TRUE,"GENERAL";"TAB2",#N/A,TRUE,"GENERAL";"TAB3",#N/A,TRUE,"GENERAL";"TAB4",#N/A,TRUE,"GENERAL";"TAB5",#N/A,TRUE,"GENERAL"}</definedName>
    <definedName name="ruru" localSheetId="2" hidden="1">{"TAB1",#N/A,TRUE,"GENERAL";"TAB2",#N/A,TRUE,"GENERAL";"TAB3",#N/A,TRUE,"GENERAL";"TAB4",#N/A,TRUE,"GENERAL";"TAB5",#N/A,TRUE,"GENERAL"}</definedName>
    <definedName name="ruru" localSheetId="3" hidden="1">{"TAB1",#N/A,TRUE,"GENERAL";"TAB2",#N/A,TRUE,"GENERAL";"TAB3",#N/A,TRUE,"GENERAL";"TAB4",#N/A,TRUE,"GENERAL";"TAB5",#N/A,TRUE,"GENERAL"}</definedName>
    <definedName name="ruru" hidden="1">{"TAB1",#N/A,TRUE,"GENERAL";"TAB2",#N/A,TRUE,"GENERAL";"TAB3",#N/A,TRUE,"GENERAL";"TAB4",#N/A,TRUE,"GENERAL";"TAB5",#N/A,TRUE,"GENERAL"}</definedName>
    <definedName name="rutu" localSheetId="1" hidden="1">{"via1",#N/A,TRUE,"general";"via2",#N/A,TRUE,"general";"via3",#N/A,TRUE,"general"}</definedName>
    <definedName name="rutu" localSheetId="2" hidden="1">{"via1",#N/A,TRUE,"general";"via2",#N/A,TRUE,"general";"via3",#N/A,TRUE,"general"}</definedName>
    <definedName name="rutu" localSheetId="3" hidden="1">{"via1",#N/A,TRUE,"general";"via2",#N/A,TRUE,"general";"via3",#N/A,TRUE,"general"}</definedName>
    <definedName name="rutu" hidden="1">{"via1",#N/A,TRUE,"general";"via2",#N/A,TRUE,"general";"via3",#N/A,TRUE,"general"}</definedName>
    <definedName name="RW">[25]items!$C$4:$J$248</definedName>
    <definedName name="rwt" localSheetId="1" hidden="1">{"via1",#N/A,TRUE,"general";"via2",#N/A,TRUE,"general";"via3",#N/A,TRUE,"general"}</definedName>
    <definedName name="rwt" localSheetId="2" hidden="1">{"via1",#N/A,TRUE,"general";"via2",#N/A,TRUE,"general";"via3",#N/A,TRUE,"general"}</definedName>
    <definedName name="rwt" localSheetId="3" hidden="1">{"via1",#N/A,TRUE,"general";"via2",#N/A,TRUE,"general";"via3",#N/A,TRUE,"general"}</definedName>
    <definedName name="rwt" hidden="1">{"via1",#N/A,TRUE,"general";"via2",#N/A,TRUE,"general";"via3",#N/A,TRUE,"general"}</definedName>
    <definedName name="ry" localSheetId="1">#REF!</definedName>
    <definedName name="ry" localSheetId="2">#REF!</definedName>
    <definedName name="ry" localSheetId="3">#REF!</definedName>
    <definedName name="ry">#REF!</definedName>
    <definedName name="ryeryb" localSheetId="1" hidden="1">{"TAB1",#N/A,TRUE,"GENERAL";"TAB2",#N/A,TRUE,"GENERAL";"TAB3",#N/A,TRUE,"GENERAL";"TAB4",#N/A,TRUE,"GENERAL";"TAB5",#N/A,TRUE,"GENERAL"}</definedName>
    <definedName name="ryeryb" localSheetId="2" hidden="1">{"TAB1",#N/A,TRUE,"GENERAL";"TAB2",#N/A,TRUE,"GENERAL";"TAB3",#N/A,TRUE,"GENERAL";"TAB4",#N/A,TRUE,"GENERAL";"TAB5",#N/A,TRUE,"GENERAL"}</definedName>
    <definedName name="ryeryb" localSheetId="3" hidden="1">{"TAB1",#N/A,TRUE,"GENERAL";"TAB2",#N/A,TRUE,"GENERAL";"TAB3",#N/A,TRUE,"GENERAL";"TAB4",#N/A,TRUE,"GENERAL";"TAB5",#N/A,TRUE,"GENERAL"}</definedName>
    <definedName name="ryeryb" hidden="1">{"TAB1",#N/A,TRUE,"GENERAL";"TAB2",#N/A,TRUE,"GENERAL";"TAB3",#N/A,TRUE,"GENERAL";"TAB4",#N/A,TRUE,"GENERAL";"TAB5",#N/A,TRUE,"GENERAL"}</definedName>
    <definedName name="rytrsdg" localSheetId="1" hidden="1">{"via1",#N/A,TRUE,"general";"via2",#N/A,TRUE,"general";"via3",#N/A,TRUE,"general"}</definedName>
    <definedName name="rytrsdg" localSheetId="2" hidden="1">{"via1",#N/A,TRUE,"general";"via2",#N/A,TRUE,"general";"via3",#N/A,TRUE,"general"}</definedName>
    <definedName name="rytrsdg" localSheetId="3" hidden="1">{"via1",#N/A,TRUE,"general";"via2",#N/A,TRUE,"general";"via3",#N/A,TRUE,"general"}</definedName>
    <definedName name="rytrsdg" hidden="1">{"via1",#N/A,TRUE,"general";"via2",#N/A,TRUE,"general";"via3",#N/A,TRUE,"general"}</definedName>
    <definedName name="saa" localSheetId="1" hidden="1">{"via1",#N/A,TRUE,"general";"via2",#N/A,TRUE,"general";"via3",#N/A,TRUE,"general"}</definedName>
    <definedName name="saa" localSheetId="2" hidden="1">{"via1",#N/A,TRUE,"general";"via2",#N/A,TRUE,"general";"via3",#N/A,TRUE,"general"}</definedName>
    <definedName name="saa" localSheetId="3" hidden="1">{"via1",#N/A,TRUE,"general";"via2",#N/A,TRUE,"general";"via3",#N/A,TRUE,"general"}</definedName>
    <definedName name="saa" hidden="1">{"via1",#N/A,TRUE,"general";"via2",#N/A,TRUE,"general";"via3",#N/A,TRUE,"general"}</definedName>
    <definedName name="SAD" localSheetId="1" hidden="1">{"via1",#N/A,TRUE,"general";"via2",#N/A,TRUE,"general";"via3",#N/A,TRUE,"general"}</definedName>
    <definedName name="SAD" localSheetId="2" hidden="1">{"via1",#N/A,TRUE,"general";"via2",#N/A,TRUE,"general";"via3",#N/A,TRUE,"general"}</definedName>
    <definedName name="SAD" localSheetId="3" hidden="1">{"via1",#N/A,TRUE,"general";"via2",#N/A,TRUE,"general";"via3",#N/A,TRUE,"general"}</definedName>
    <definedName name="SAD" hidden="1">{"via1",#N/A,TRUE,"general";"via2",#N/A,TRUE,"general";"via3",#N/A,TRUE,"general"}</definedName>
    <definedName name="SADF" localSheetId="1" hidden="1">{"via1",#N/A,TRUE,"general";"via2",#N/A,TRUE,"general";"via3",#N/A,TRUE,"general"}</definedName>
    <definedName name="SADF" localSheetId="2" hidden="1">{"via1",#N/A,TRUE,"general";"via2",#N/A,TRUE,"general";"via3",#N/A,TRUE,"general"}</definedName>
    <definedName name="SADF" localSheetId="3" hidden="1">{"via1",#N/A,TRUE,"general";"via2",#N/A,TRUE,"general";"via3",#N/A,TRUE,"general"}</definedName>
    <definedName name="SADF" hidden="1">{"via1",#N/A,TRUE,"general";"via2",#N/A,TRUE,"general";"via3",#N/A,TRUE,"general"}</definedName>
    <definedName name="sadff" localSheetId="1" hidden="1">{"TAB1",#N/A,TRUE,"GENERAL";"TAB2",#N/A,TRUE,"GENERAL";"TAB3",#N/A,TRUE,"GENERAL";"TAB4",#N/A,TRUE,"GENERAL";"TAB5",#N/A,TRUE,"GENERAL"}</definedName>
    <definedName name="sadff" localSheetId="2" hidden="1">{"TAB1",#N/A,TRUE,"GENERAL";"TAB2",#N/A,TRUE,"GENERAL";"TAB3",#N/A,TRUE,"GENERAL";"TAB4",#N/A,TRUE,"GENERAL";"TAB5",#N/A,TRUE,"GENERAL"}</definedName>
    <definedName name="sadff" localSheetId="3" hidden="1">{"TAB1",#N/A,TRUE,"GENERAL";"TAB2",#N/A,TRUE,"GENERAL";"TAB3",#N/A,TRUE,"GENERAL";"TAB4",#N/A,TRUE,"GENERAL";"TAB5",#N/A,TRUE,"GENERAL"}</definedName>
    <definedName name="sadff" hidden="1">{"TAB1",#N/A,TRUE,"GENERAL";"TAB2",#N/A,TRUE,"GENERAL";"TAB3",#N/A,TRUE,"GENERAL";"TAB4",#N/A,TRUE,"GENERAL";"TAB5",#N/A,TRUE,"GENERAL"}</definedName>
    <definedName name="sadfo" localSheetId="1" hidden="1">{"via1",#N/A,TRUE,"general";"via2",#N/A,TRUE,"general";"via3",#N/A,TRUE,"general"}</definedName>
    <definedName name="sadfo" localSheetId="2" hidden="1">{"via1",#N/A,TRUE,"general";"via2",#N/A,TRUE,"general";"via3",#N/A,TRUE,"general"}</definedName>
    <definedName name="sadfo" localSheetId="3" hidden="1">{"via1",#N/A,TRUE,"general";"via2",#N/A,TRUE,"general";"via3",#N/A,TRUE,"general"}</definedName>
    <definedName name="sadfo" hidden="1">{"via1",#N/A,TRUE,"general";"via2",#N/A,TRUE,"general";"via3",#N/A,TRUE,"general"}</definedName>
    <definedName name="safdp" localSheetId="1" hidden="1">{"TAB1",#N/A,TRUE,"GENERAL";"TAB2",#N/A,TRUE,"GENERAL";"TAB3",#N/A,TRUE,"GENERAL";"TAB4",#N/A,TRUE,"GENERAL";"TAB5",#N/A,TRUE,"GENERAL"}</definedName>
    <definedName name="safdp" localSheetId="2" hidden="1">{"TAB1",#N/A,TRUE,"GENERAL";"TAB2",#N/A,TRUE,"GENERAL";"TAB3",#N/A,TRUE,"GENERAL";"TAB4",#N/A,TRUE,"GENERAL";"TAB5",#N/A,TRUE,"GENERAL"}</definedName>
    <definedName name="safdp" localSheetId="3" hidden="1">{"TAB1",#N/A,TRUE,"GENERAL";"TAB2",#N/A,TRUE,"GENERAL";"TAB3",#N/A,TRUE,"GENERAL";"TAB4",#N/A,TRUE,"GENERAL";"TAB5",#N/A,TRUE,"GENERAL"}</definedName>
    <definedName name="safdp" hidden="1">{"TAB1",#N/A,TRUE,"GENERAL";"TAB2",#N/A,TRUE,"GENERAL";"TAB3",#N/A,TRUE,"GENERAL";"TAB4",#N/A,TRUE,"GENERAL";"TAB5",#N/A,TRUE,"GENERAL"}</definedName>
    <definedName name="Saldo_final" localSheetId="1">#REF!</definedName>
    <definedName name="Saldo_final" localSheetId="2">#REF!</definedName>
    <definedName name="Saldo_final" localSheetId="3">#REF!</definedName>
    <definedName name="Saldo_final">#REF!</definedName>
    <definedName name="Saldo_inicial" localSheetId="1">#REF!</definedName>
    <definedName name="Saldo_inicial" localSheetId="3">#REF!</definedName>
    <definedName name="Saldo_inicial">#REF!</definedName>
    <definedName name="SalMinimo">[11]BASES!$E$41</definedName>
    <definedName name="SANITAS" localSheetId="1">'[26]CONTROL DE SOLICITUDES'!#REF!</definedName>
    <definedName name="SANITAS" localSheetId="3">'[26]CONTROL DE SOLICITUDES'!#REF!</definedName>
    <definedName name="SANITAS">'[26]CONTROL DE SOLICITUDES'!#REF!</definedName>
    <definedName name="sbe" localSheetId="1">#REF!</definedName>
    <definedName name="sbe" localSheetId="2">#REF!</definedName>
    <definedName name="sbe" localSheetId="3">#REF!</definedName>
    <definedName name="sbe">#REF!</definedName>
    <definedName name="sbgfbgdr" localSheetId="1" hidden="1">{"via1",#N/A,TRUE,"general";"via2",#N/A,TRUE,"general";"via3",#N/A,TRUE,"general"}</definedName>
    <definedName name="sbgfbgdr" localSheetId="2" hidden="1">{"via1",#N/A,TRUE,"general";"via2",#N/A,TRUE,"general";"via3",#N/A,TRUE,"general"}</definedName>
    <definedName name="sbgfbgdr" localSheetId="3" hidden="1">{"via1",#N/A,TRUE,"general";"via2",#N/A,TRUE,"general";"via3",#N/A,TRUE,"general"}</definedName>
    <definedName name="sbgfbgdr" hidden="1">{"via1",#N/A,TRUE,"general";"via2",#N/A,TRUE,"general";"via3",#N/A,TRUE,"general"}</definedName>
    <definedName name="sc" localSheetId="1">#REF!</definedName>
    <definedName name="sc" localSheetId="2">#REF!</definedName>
    <definedName name="sc" localSheetId="3">#REF!</definedName>
    <definedName name="sc">#REF!</definedName>
    <definedName name="sd" localSheetId="1">#REF!</definedName>
    <definedName name="sd" localSheetId="3">#REF!</definedName>
    <definedName name="sd">#REF!</definedName>
    <definedName name="sdaf" localSheetId="1" hidden="1">{"via1",#N/A,TRUE,"general";"via2",#N/A,TRUE,"general";"via3",#N/A,TRUE,"general"}</definedName>
    <definedName name="sdaf" localSheetId="2" hidden="1">{"via1",#N/A,TRUE,"general";"via2",#N/A,TRUE,"general";"via3",#N/A,TRUE,"general"}</definedName>
    <definedName name="sdaf" localSheetId="3" hidden="1">{"via1",#N/A,TRUE,"general";"via2",#N/A,TRUE,"general";"via3",#N/A,TRUE,"general"}</definedName>
    <definedName name="sdaf" hidden="1">{"via1",#N/A,TRUE,"general";"via2",#N/A,TRUE,"general";"via3",#N/A,TRUE,"general"}</definedName>
    <definedName name="sdas" localSheetId="1" hidden="1">{"via1",#N/A,TRUE,"general";"via2",#N/A,TRUE,"general";"via3",#N/A,TRUE,"general"}</definedName>
    <definedName name="sdas" localSheetId="2" hidden="1">{"via1",#N/A,TRUE,"general";"via2",#N/A,TRUE,"general";"via3",#N/A,TRUE,"general"}</definedName>
    <definedName name="sdas" localSheetId="3" hidden="1">{"via1",#N/A,TRUE,"general";"via2",#N/A,TRUE,"general";"via3",#N/A,TRUE,"general"}</definedName>
    <definedName name="sdas" hidden="1">{"via1",#N/A,TRUE,"general";"via2",#N/A,TRUE,"general";"via3",#N/A,TRUE,"general"}</definedName>
    <definedName name="sdasdf" localSheetId="1" hidden="1">{"via1",#N/A,TRUE,"general";"via2",#N/A,TRUE,"general";"via3",#N/A,TRUE,"general"}</definedName>
    <definedName name="sdasdf" localSheetId="2" hidden="1">{"via1",#N/A,TRUE,"general";"via2",#N/A,TRUE,"general";"via3",#N/A,TRUE,"general"}</definedName>
    <definedName name="sdasdf" localSheetId="3" hidden="1">{"via1",#N/A,TRUE,"general";"via2",#N/A,TRUE,"general";"via3",#N/A,TRUE,"general"}</definedName>
    <definedName name="sdasdf" hidden="1">{"via1",#N/A,TRUE,"general";"via2",#N/A,TRUE,"general";"via3",#N/A,TRUE,"general"}</definedName>
    <definedName name="SDCDSCT" localSheetId="1" hidden="1">{"TAB1",#N/A,TRUE,"GENERAL";"TAB2",#N/A,TRUE,"GENERAL";"TAB3",#N/A,TRUE,"GENERAL";"TAB4",#N/A,TRUE,"GENERAL";"TAB5",#N/A,TRUE,"GENERAL"}</definedName>
    <definedName name="SDCDSCT" localSheetId="2" hidden="1">{"TAB1",#N/A,TRUE,"GENERAL";"TAB2",#N/A,TRUE,"GENERAL";"TAB3",#N/A,TRUE,"GENERAL";"TAB4",#N/A,TRUE,"GENERAL";"TAB5",#N/A,TRUE,"GENERAL"}</definedName>
    <definedName name="SDCDSCT" localSheetId="3" hidden="1">{"TAB1",#N/A,TRUE,"GENERAL";"TAB2",#N/A,TRUE,"GENERAL";"TAB3",#N/A,TRUE,"GENERAL";"TAB4",#N/A,TRUE,"GENERAL";"TAB5",#N/A,TRUE,"GENERAL"}</definedName>
    <definedName name="SDCDSCT" hidden="1">{"TAB1",#N/A,TRUE,"GENERAL";"TAB2",#N/A,TRUE,"GENERAL";"TAB3",#N/A,TRUE,"GENERAL";"TAB4",#N/A,TRUE,"GENERAL";"TAB5",#N/A,TRUE,"GENERAL"}</definedName>
    <definedName name="SDE" localSheetId="1">#REF!</definedName>
    <definedName name="SDE" localSheetId="2">#REF!</definedName>
    <definedName name="SDE" localSheetId="3">#REF!</definedName>
    <definedName name="SDE">#REF!</definedName>
    <definedName name="SDFCE" localSheetId="1" hidden="1">{"TAB1",#N/A,TRUE,"GENERAL";"TAB2",#N/A,TRUE,"GENERAL";"TAB3",#N/A,TRUE,"GENERAL";"TAB4",#N/A,TRUE,"GENERAL";"TAB5",#N/A,TRUE,"GENERAL"}</definedName>
    <definedName name="SDFCE" localSheetId="2" hidden="1">{"TAB1",#N/A,TRUE,"GENERAL";"TAB2",#N/A,TRUE,"GENERAL";"TAB3",#N/A,TRUE,"GENERAL";"TAB4",#N/A,TRUE,"GENERAL";"TAB5",#N/A,TRUE,"GENERAL"}</definedName>
    <definedName name="SDFCE" localSheetId="3" hidden="1">{"TAB1",#N/A,TRUE,"GENERAL";"TAB2",#N/A,TRUE,"GENERAL";"TAB3",#N/A,TRUE,"GENERAL";"TAB4",#N/A,TRUE,"GENERAL";"TAB5",#N/A,TRUE,"GENERAL"}</definedName>
    <definedName name="SDFCE" hidden="1">{"TAB1",#N/A,TRUE,"GENERAL";"TAB2",#N/A,TRUE,"GENERAL";"TAB3",#N/A,TRUE,"GENERAL";"TAB4",#N/A,TRUE,"GENERAL";"TAB5",#N/A,TRUE,"GENERAL"}</definedName>
    <definedName name="sdfd" localSheetId="1" hidden="1">{"via1",#N/A,TRUE,"general";"via2",#N/A,TRUE,"general";"via3",#N/A,TRUE,"general"}</definedName>
    <definedName name="sdfd" localSheetId="2" hidden="1">{"via1",#N/A,TRUE,"general";"via2",#N/A,TRUE,"general";"via3",#N/A,TRUE,"general"}</definedName>
    <definedName name="sdfd" localSheetId="3" hidden="1">{"via1",#N/A,TRUE,"general";"via2",#N/A,TRUE,"general";"via3",#N/A,TRUE,"general"}</definedName>
    <definedName name="sdfd" hidden="1">{"via1",#N/A,TRUE,"general";"via2",#N/A,TRUE,"general";"via3",#N/A,TRUE,"general"}</definedName>
    <definedName name="sdfds" localSheetId="1" hidden="1">{"via1",#N/A,TRUE,"general";"via2",#N/A,TRUE,"general";"via3",#N/A,TRUE,"general"}</definedName>
    <definedName name="sdfds" localSheetId="2" hidden="1">{"via1",#N/A,TRUE,"general";"via2",#N/A,TRUE,"general";"via3",#N/A,TRUE,"general"}</definedName>
    <definedName name="sdfds" localSheetId="3" hidden="1">{"via1",#N/A,TRUE,"general";"via2",#N/A,TRUE,"general";"via3",#N/A,TRUE,"general"}</definedName>
    <definedName name="sdfds" hidden="1">{"via1",#N/A,TRUE,"general";"via2",#N/A,TRUE,"general";"via3",#N/A,TRUE,"general"}</definedName>
    <definedName name="SDFDSO" localSheetId="1" hidden="1">{"via1",#N/A,TRUE,"general";"via2",#N/A,TRUE,"general";"via3",#N/A,TRUE,"general"}</definedName>
    <definedName name="SDFDSO" localSheetId="2" hidden="1">{"via1",#N/A,TRUE,"general";"via2",#N/A,TRUE,"general";"via3",#N/A,TRUE,"general"}</definedName>
    <definedName name="SDFDSO" localSheetId="3" hidden="1">{"via1",#N/A,TRUE,"general";"via2",#N/A,TRUE,"general";"via3",#N/A,TRUE,"general"}</definedName>
    <definedName name="SDFDSO" hidden="1">{"via1",#N/A,TRUE,"general";"via2",#N/A,TRUE,"general";"via3",#N/A,TRUE,"general"}</definedName>
    <definedName name="sdfdstp" localSheetId="1" hidden="1">{"TAB1",#N/A,TRUE,"GENERAL";"TAB2",#N/A,TRUE,"GENERAL";"TAB3",#N/A,TRUE,"GENERAL";"TAB4",#N/A,TRUE,"GENERAL";"TAB5",#N/A,TRUE,"GENERAL"}</definedName>
    <definedName name="sdfdstp" localSheetId="2" hidden="1">{"TAB1",#N/A,TRUE,"GENERAL";"TAB2",#N/A,TRUE,"GENERAL";"TAB3",#N/A,TRUE,"GENERAL";"TAB4",#N/A,TRUE,"GENERAL";"TAB5",#N/A,TRUE,"GENERAL"}</definedName>
    <definedName name="sdfdstp" localSheetId="3" hidden="1">{"TAB1",#N/A,TRUE,"GENERAL";"TAB2",#N/A,TRUE,"GENERAL";"TAB3",#N/A,TRUE,"GENERAL";"TAB4",#N/A,TRUE,"GENERAL";"TAB5",#N/A,TRUE,"GENERAL"}</definedName>
    <definedName name="sdfdstp" hidden="1">{"TAB1",#N/A,TRUE,"GENERAL";"TAB2",#N/A,TRUE,"GENERAL";"TAB3",#N/A,TRUE,"GENERAL";"TAB4",#N/A,TRUE,"GENERAL";"TAB5",#N/A,TRUE,"GENERAL"}</definedName>
    <definedName name="SDFEO" localSheetId="1" hidden="1">{"via1",#N/A,TRUE,"general";"via2",#N/A,TRUE,"general";"via3",#N/A,TRUE,"general"}</definedName>
    <definedName name="SDFEO" localSheetId="2" hidden="1">{"via1",#N/A,TRUE,"general";"via2",#N/A,TRUE,"general";"via3",#N/A,TRUE,"general"}</definedName>
    <definedName name="SDFEO" localSheetId="3" hidden="1">{"via1",#N/A,TRUE,"general";"via2",#N/A,TRUE,"general";"via3",#N/A,TRUE,"general"}</definedName>
    <definedName name="SDFEO" hidden="1">{"via1",#N/A,TRUE,"general";"via2",#N/A,TRUE,"general";"via3",#N/A,TRUE,"general"}</definedName>
    <definedName name="sdfg" localSheetId="1" hidden="1">{"TAB1",#N/A,TRUE,"GENERAL";"TAB2",#N/A,TRUE,"GENERAL";"TAB3",#N/A,TRUE,"GENERAL";"TAB4",#N/A,TRUE,"GENERAL";"TAB5",#N/A,TRUE,"GENERAL"}</definedName>
    <definedName name="sdfg" localSheetId="2" hidden="1">{"TAB1",#N/A,TRUE,"GENERAL";"TAB2",#N/A,TRUE,"GENERAL";"TAB3",#N/A,TRUE,"GENERAL";"TAB4",#N/A,TRUE,"GENERAL";"TAB5",#N/A,TRUE,"GENERAL"}</definedName>
    <definedName name="sdfg" localSheetId="3" hidden="1">{"TAB1",#N/A,TRUE,"GENERAL";"TAB2",#N/A,TRUE,"GENERAL";"TAB3",#N/A,TRUE,"GENERAL";"TAB4",#N/A,TRUE,"GENERAL";"TAB5",#N/A,TRUE,"GENERAL"}</definedName>
    <definedName name="sdfg" hidden="1">{"TAB1",#N/A,TRUE,"GENERAL";"TAB2",#N/A,TRUE,"GENERAL";"TAB3",#N/A,TRUE,"GENERAL";"TAB4",#N/A,TRUE,"GENERAL";"TAB5",#N/A,TRUE,"GENERAL"}</definedName>
    <definedName name="sdfgdsfk" localSheetId="1" hidden="1">{"via1",#N/A,TRUE,"general";"via2",#N/A,TRUE,"general";"via3",#N/A,TRUE,"general"}</definedName>
    <definedName name="sdfgdsfk" localSheetId="2" hidden="1">{"via1",#N/A,TRUE,"general";"via2",#N/A,TRUE,"general";"via3",#N/A,TRUE,"general"}</definedName>
    <definedName name="sdfgdsfk" localSheetId="3" hidden="1">{"via1",#N/A,TRUE,"general";"via2",#N/A,TRUE,"general";"via3",#N/A,TRUE,"general"}</definedName>
    <definedName name="sdfgdsfk" hidden="1">{"via1",#N/A,TRUE,"general";"via2",#N/A,TRUE,"general";"via3",#N/A,TRUE,"general"}</definedName>
    <definedName name="sdfgsg" localSheetId="1" hidden="1">{"via1",#N/A,TRUE,"general";"via2",#N/A,TRUE,"general";"via3",#N/A,TRUE,"general"}</definedName>
    <definedName name="sdfgsg" localSheetId="2" hidden="1">{"via1",#N/A,TRUE,"general";"via2",#N/A,TRUE,"general";"via3",#N/A,TRUE,"general"}</definedName>
    <definedName name="sdfgsg" localSheetId="3" hidden="1">{"via1",#N/A,TRUE,"general";"via2",#N/A,TRUE,"general";"via3",#N/A,TRUE,"general"}</definedName>
    <definedName name="sdfgsg" hidden="1">{"via1",#N/A,TRUE,"general";"via2",#N/A,TRUE,"general";"via3",#N/A,TRUE,"general"}</definedName>
    <definedName name="SDFLJK" localSheetId="1" hidden="1">{"TAB1",#N/A,TRUE,"GENERAL";"TAB2",#N/A,TRUE,"GENERAL";"TAB3",#N/A,TRUE,"GENERAL";"TAB4",#N/A,TRUE,"GENERAL";"TAB5",#N/A,TRUE,"GENERAL"}</definedName>
    <definedName name="SDFLJK" localSheetId="2" hidden="1">{"TAB1",#N/A,TRUE,"GENERAL";"TAB2",#N/A,TRUE,"GENERAL";"TAB3",#N/A,TRUE,"GENERAL";"TAB4",#N/A,TRUE,"GENERAL";"TAB5",#N/A,TRUE,"GENERAL"}</definedName>
    <definedName name="SDFLJK" localSheetId="3" hidden="1">{"TAB1",#N/A,TRUE,"GENERAL";"TAB2",#N/A,TRUE,"GENERAL";"TAB3",#N/A,TRUE,"GENERAL";"TAB4",#N/A,TRUE,"GENERAL";"TAB5",#N/A,TRUE,"GENERAL"}</definedName>
    <definedName name="SDFLJK" hidden="1">{"TAB1",#N/A,TRUE,"GENERAL";"TAB2",#N/A,TRUE,"GENERAL";"TAB3",#N/A,TRUE,"GENERAL";"TAB4",#N/A,TRUE,"GENERAL";"TAB5",#N/A,TRUE,"GENERAL"}</definedName>
    <definedName name="sdfsd4" localSheetId="1" hidden="1">{"via1",#N/A,TRUE,"general";"via2",#N/A,TRUE,"general";"via3",#N/A,TRUE,"general"}</definedName>
    <definedName name="sdfsd4" localSheetId="2" hidden="1">{"via1",#N/A,TRUE,"general";"via2",#N/A,TRUE,"general";"via3",#N/A,TRUE,"general"}</definedName>
    <definedName name="sdfsd4" localSheetId="3" hidden="1">{"via1",#N/A,TRUE,"general";"via2",#N/A,TRUE,"general";"via3",#N/A,TRUE,"general"}</definedName>
    <definedName name="sdfsd4" hidden="1">{"via1",#N/A,TRUE,"general";"via2",#N/A,TRUE,"general";"via3",#N/A,TRUE,"general"}</definedName>
    <definedName name="SDFSDF" localSheetId="1" hidden="1">{"TAB1",#N/A,TRUE,"GENERAL";"TAB2",#N/A,TRUE,"GENERAL";"TAB3",#N/A,TRUE,"GENERAL";"TAB4",#N/A,TRUE,"GENERAL";"TAB5",#N/A,TRUE,"GENERAL"}</definedName>
    <definedName name="SDFSDF" localSheetId="2" hidden="1">{"TAB1",#N/A,TRUE,"GENERAL";"TAB2",#N/A,TRUE,"GENERAL";"TAB3",#N/A,TRUE,"GENERAL";"TAB4",#N/A,TRUE,"GENERAL";"TAB5",#N/A,TRUE,"GENERAL"}</definedName>
    <definedName name="SDFSDF" localSheetId="3" hidden="1">{"TAB1",#N/A,TRUE,"GENERAL";"TAB2",#N/A,TRUE,"GENERAL";"TAB3",#N/A,TRUE,"GENERAL";"TAB4",#N/A,TRUE,"GENERAL";"TAB5",#N/A,TRUE,"GENERAL"}</definedName>
    <definedName name="SDFSDF" hidden="1">{"TAB1",#N/A,TRUE,"GENERAL";"TAB2",#N/A,TRUE,"GENERAL";"TAB3",#N/A,TRUE,"GENERAL";"TAB4",#N/A,TRUE,"GENERAL";"TAB5",#N/A,TRUE,"GENERAL"}</definedName>
    <definedName name="sdfsdfb" localSheetId="1" hidden="1">{"via1",#N/A,TRUE,"general";"via2",#N/A,TRUE,"general";"via3",#N/A,TRUE,"general"}</definedName>
    <definedName name="sdfsdfb" localSheetId="2" hidden="1">{"via1",#N/A,TRUE,"general";"via2",#N/A,TRUE,"general";"via3",#N/A,TRUE,"general"}</definedName>
    <definedName name="sdfsdfb" localSheetId="3" hidden="1">{"via1",#N/A,TRUE,"general";"via2",#N/A,TRUE,"general";"via3",#N/A,TRUE,"general"}</definedName>
    <definedName name="sdfsdfb" hidden="1">{"via1",#N/A,TRUE,"general";"via2",#N/A,TRUE,"general";"via3",#N/A,TRUE,"general"}</definedName>
    <definedName name="SDFSF" localSheetId="1" hidden="1">{"TAB1",#N/A,TRUE,"GENERAL";"TAB2",#N/A,TRUE,"GENERAL";"TAB3",#N/A,TRUE,"GENERAL";"TAB4",#N/A,TRUE,"GENERAL";"TAB5",#N/A,TRUE,"GENERAL"}</definedName>
    <definedName name="SDFSF" localSheetId="2" hidden="1">{"TAB1",#N/A,TRUE,"GENERAL";"TAB2",#N/A,TRUE,"GENERAL";"TAB3",#N/A,TRUE,"GENERAL";"TAB4",#N/A,TRUE,"GENERAL";"TAB5",#N/A,TRUE,"GENERAL"}</definedName>
    <definedName name="SDFSF" localSheetId="3" hidden="1">{"TAB1",#N/A,TRUE,"GENERAL";"TAB2",#N/A,TRUE,"GENERAL";"TAB3",#N/A,TRUE,"GENERAL";"TAB4",#N/A,TRUE,"GENERAL";"TAB5",#N/A,TRUE,"GENERAL"}</definedName>
    <definedName name="SDFSF" hidden="1">{"TAB1",#N/A,TRUE,"GENERAL";"TAB2",#N/A,TRUE,"GENERAL";"TAB3",#N/A,TRUE,"GENERAL";"TAB4",#N/A,TRUE,"GENERAL";"TAB5",#N/A,TRUE,"GENERAL"}</definedName>
    <definedName name="sdfsv" localSheetId="1" hidden="1">{"TAB1",#N/A,TRUE,"GENERAL";"TAB2",#N/A,TRUE,"GENERAL";"TAB3",#N/A,TRUE,"GENERAL";"TAB4",#N/A,TRUE,"GENERAL";"TAB5",#N/A,TRUE,"GENERAL"}</definedName>
    <definedName name="sdfsv" localSheetId="2" hidden="1">{"TAB1",#N/A,TRUE,"GENERAL";"TAB2",#N/A,TRUE,"GENERAL";"TAB3",#N/A,TRUE,"GENERAL";"TAB4",#N/A,TRUE,"GENERAL";"TAB5",#N/A,TRUE,"GENERAL"}</definedName>
    <definedName name="sdfsv" localSheetId="3" hidden="1">{"TAB1",#N/A,TRUE,"GENERAL";"TAB2",#N/A,TRUE,"GENERAL";"TAB3",#N/A,TRUE,"GENERAL";"TAB4",#N/A,TRUE,"GENERAL";"TAB5",#N/A,TRUE,"GENERAL"}</definedName>
    <definedName name="sdfsv" hidden="1">{"TAB1",#N/A,TRUE,"GENERAL";"TAB2",#N/A,TRUE,"GENERAL";"TAB3",#N/A,TRUE,"GENERAL";"TAB4",#N/A,TRUE,"GENERAL";"TAB5",#N/A,TRUE,"GENERAL"}</definedName>
    <definedName name="sdgfd" localSheetId="1" hidden="1">{"TAB1",#N/A,TRUE,"GENERAL";"TAB2",#N/A,TRUE,"GENERAL";"TAB3",#N/A,TRUE,"GENERAL";"TAB4",#N/A,TRUE,"GENERAL";"TAB5",#N/A,TRUE,"GENERAL"}</definedName>
    <definedName name="sdgfd" localSheetId="2" hidden="1">{"TAB1",#N/A,TRUE,"GENERAL";"TAB2",#N/A,TRUE,"GENERAL";"TAB3",#N/A,TRUE,"GENERAL";"TAB4",#N/A,TRUE,"GENERAL";"TAB5",#N/A,TRUE,"GENERAL"}</definedName>
    <definedName name="sdgfd" localSheetId="3" hidden="1">{"TAB1",#N/A,TRUE,"GENERAL";"TAB2",#N/A,TRUE,"GENERAL";"TAB3",#N/A,TRUE,"GENERAL";"TAB4",#N/A,TRUE,"GENERAL";"TAB5",#N/A,TRUE,"GENERAL"}</definedName>
    <definedName name="sdgfd" hidden="1">{"TAB1",#N/A,TRUE,"GENERAL";"TAB2",#N/A,TRUE,"GENERAL";"TAB3",#N/A,TRUE,"GENERAL";"TAB4",#N/A,TRUE,"GENERAL";"TAB5",#N/A,TRUE,"GENERAL"}</definedName>
    <definedName name="sdgfgp" localSheetId="1" hidden="1">{"via1",#N/A,TRUE,"general";"via2",#N/A,TRUE,"general";"via3",#N/A,TRUE,"general"}</definedName>
    <definedName name="sdgfgp" localSheetId="2" hidden="1">{"via1",#N/A,TRUE,"general";"via2",#N/A,TRUE,"general";"via3",#N/A,TRUE,"general"}</definedName>
    <definedName name="sdgfgp" localSheetId="3" hidden="1">{"via1",#N/A,TRUE,"general";"via2",#N/A,TRUE,"general";"via3",#N/A,TRUE,"general"}</definedName>
    <definedName name="sdgfgp" hidden="1">{"via1",#N/A,TRUE,"general";"via2",#N/A,TRUE,"general";"via3",#N/A,TRUE,"general"}</definedName>
    <definedName name="sdgfiu" localSheetId="1" hidden="1">{"via1",#N/A,TRUE,"general";"via2",#N/A,TRUE,"general";"via3",#N/A,TRUE,"general"}</definedName>
    <definedName name="sdgfiu" localSheetId="2" hidden="1">{"via1",#N/A,TRUE,"general";"via2",#N/A,TRUE,"general";"via3",#N/A,TRUE,"general"}</definedName>
    <definedName name="sdgfiu" localSheetId="3" hidden="1">{"via1",#N/A,TRUE,"general";"via2",#N/A,TRUE,"general";"via3",#N/A,TRUE,"general"}</definedName>
    <definedName name="sdgfiu" hidden="1">{"via1",#N/A,TRUE,"general";"via2",#N/A,TRUE,"general";"via3",#N/A,TRUE,"general"}</definedName>
    <definedName name="sdgsd" localSheetId="1" hidden="1">{"TAB1",#N/A,TRUE,"GENERAL";"TAB2",#N/A,TRUE,"GENERAL";"TAB3",#N/A,TRUE,"GENERAL";"TAB4",#N/A,TRUE,"GENERAL";"TAB5",#N/A,TRUE,"GENERAL"}</definedName>
    <definedName name="sdgsd" localSheetId="2" hidden="1">{"TAB1",#N/A,TRUE,"GENERAL";"TAB2",#N/A,TRUE,"GENERAL";"TAB3",#N/A,TRUE,"GENERAL";"TAB4",#N/A,TRUE,"GENERAL";"TAB5",#N/A,TRUE,"GENERAL"}</definedName>
    <definedName name="sdgsd" localSheetId="3" hidden="1">{"TAB1",#N/A,TRUE,"GENERAL";"TAB2",#N/A,TRUE,"GENERAL";"TAB3",#N/A,TRUE,"GENERAL";"TAB4",#N/A,TRUE,"GENERAL";"TAB5",#N/A,TRUE,"GENERAL"}</definedName>
    <definedName name="sdgsd" hidden="1">{"TAB1",#N/A,TRUE,"GENERAL";"TAB2",#N/A,TRUE,"GENERAL";"TAB3",#N/A,TRUE,"GENERAL";"TAB4",#N/A,TRUE,"GENERAL";"TAB5",#N/A,TRUE,"GENERAL"}</definedName>
    <definedName name="sdgsg" localSheetId="1" hidden="1">{"via1",#N/A,TRUE,"general";"via2",#N/A,TRUE,"general";"via3",#N/A,TRUE,"general"}</definedName>
    <definedName name="sdgsg" localSheetId="2" hidden="1">{"via1",#N/A,TRUE,"general";"via2",#N/A,TRUE,"general";"via3",#N/A,TRUE,"general"}</definedName>
    <definedName name="sdgsg" localSheetId="3" hidden="1">{"via1",#N/A,TRUE,"general";"via2",#N/A,TRUE,"general";"via3",#N/A,TRUE,"general"}</definedName>
    <definedName name="sdgsg" hidden="1">{"via1",#N/A,TRUE,"general";"via2",#N/A,TRUE,"general";"via3",#N/A,TRUE,"general"}</definedName>
    <definedName name="SDIKOM" localSheetId="1" hidden="1">{"TAB1",#N/A,TRUE,"GENERAL";"TAB2",#N/A,TRUE,"GENERAL";"TAB3",#N/A,TRUE,"GENERAL";"TAB4",#N/A,TRUE,"GENERAL";"TAB5",#N/A,TRUE,"GENERAL"}</definedName>
    <definedName name="SDIKOM" localSheetId="2" hidden="1">{"TAB1",#N/A,TRUE,"GENERAL";"TAB2",#N/A,TRUE,"GENERAL";"TAB3",#N/A,TRUE,"GENERAL";"TAB4",#N/A,TRUE,"GENERAL";"TAB5",#N/A,TRUE,"GENERAL"}</definedName>
    <definedName name="SDIKOM" localSheetId="3" hidden="1">{"TAB1",#N/A,TRUE,"GENERAL";"TAB2",#N/A,TRUE,"GENERAL";"TAB3",#N/A,TRUE,"GENERAL";"TAB4",#N/A,TRUE,"GENERAL";"TAB5",#N/A,TRUE,"GENERAL"}</definedName>
    <definedName name="SDIKOM" hidden="1">{"TAB1",#N/A,TRUE,"GENERAL";"TAB2",#N/A,TRUE,"GENERAL";"TAB3",#N/A,TRUE,"GENERAL";"TAB4",#N/A,TRUE,"GENERAL";"TAB5",#N/A,TRUE,"GENERAL"}</definedName>
    <definedName name="sdsdfh" localSheetId="1" hidden="1">{"via1",#N/A,TRUE,"general";"via2",#N/A,TRUE,"general";"via3",#N/A,TRUE,"general"}</definedName>
    <definedName name="sdsdfh" localSheetId="2" hidden="1">{"via1",#N/A,TRUE,"general";"via2",#N/A,TRUE,"general";"via3",#N/A,TRUE,"general"}</definedName>
    <definedName name="sdsdfh" localSheetId="3" hidden="1">{"via1",#N/A,TRUE,"general";"via2",#N/A,TRUE,"general";"via3",#N/A,TRUE,"general"}</definedName>
    <definedName name="sdsdfh" hidden="1">{"via1",#N/A,TRUE,"general";"via2",#N/A,TRUE,"general";"via3",#N/A,TRUE,"general"}</definedName>
    <definedName name="SEDES">[12]BDS!$A$2:$A$262</definedName>
    <definedName name="selalternativas">[19]Listado!$S$2:$S$3</definedName>
    <definedName name="ser" localSheetId="1">#REF!</definedName>
    <definedName name="ser" localSheetId="3">#REF!</definedName>
    <definedName name="ser">#REF!</definedName>
    <definedName name="SERO">#N/A</definedName>
    <definedName name="setrj" localSheetId="1" hidden="1">{"via1",#N/A,TRUE,"general";"via2",#N/A,TRUE,"general";"via3",#N/A,TRUE,"general"}</definedName>
    <definedName name="setrj" localSheetId="2" hidden="1">{"via1",#N/A,TRUE,"general";"via2",#N/A,TRUE,"general";"via3",#N/A,TRUE,"general"}</definedName>
    <definedName name="setrj" localSheetId="3" hidden="1">{"via1",#N/A,TRUE,"general";"via2",#N/A,TRUE,"general";"via3",#N/A,TRUE,"general"}</definedName>
    <definedName name="setrj" hidden="1">{"via1",#N/A,TRUE,"general";"via2",#N/A,TRUE,"general";"via3",#N/A,TRUE,"general"}</definedName>
    <definedName name="sett" localSheetId="1" hidden="1">{"via1",#N/A,TRUE,"general";"via2",#N/A,TRUE,"general";"via3",#N/A,TRUE,"general"}</definedName>
    <definedName name="sett" localSheetId="2" hidden="1">{"via1",#N/A,TRUE,"general";"via2",#N/A,TRUE,"general";"via3",#N/A,TRUE,"general"}</definedName>
    <definedName name="sett" localSheetId="3" hidden="1">{"via1",#N/A,TRUE,"general";"via2",#N/A,TRUE,"general";"via3",#N/A,TRUE,"general"}</definedName>
    <definedName name="sett" hidden="1">{"via1",#N/A,TRUE,"general";"via2",#N/A,TRUE,"general";"via3",#N/A,TRUE,"general"}</definedName>
    <definedName name="sfasf" localSheetId="1" hidden="1">{"TAB1",#N/A,TRUE,"GENERAL";"TAB2",#N/A,TRUE,"GENERAL";"TAB3",#N/A,TRUE,"GENERAL";"TAB4",#N/A,TRUE,"GENERAL";"TAB5",#N/A,TRUE,"GENERAL"}</definedName>
    <definedName name="sfasf" localSheetId="2" hidden="1">{"TAB1",#N/A,TRUE,"GENERAL";"TAB2",#N/A,TRUE,"GENERAL";"TAB3",#N/A,TRUE,"GENERAL";"TAB4",#N/A,TRUE,"GENERAL";"TAB5",#N/A,TRUE,"GENERAL"}</definedName>
    <definedName name="sfasf" localSheetId="3" hidden="1">{"TAB1",#N/A,TRUE,"GENERAL";"TAB2",#N/A,TRUE,"GENERAL";"TAB3",#N/A,TRUE,"GENERAL";"TAB4",#N/A,TRUE,"GENERAL";"TAB5",#N/A,TRUE,"GENERAL"}</definedName>
    <definedName name="sfasf" hidden="1">{"TAB1",#N/A,TRUE,"GENERAL";"TAB2",#N/A,TRUE,"GENERAL";"TAB3",#N/A,TRUE,"GENERAL";"TAB4",#N/A,TRUE,"GENERAL";"TAB5",#N/A,TRUE,"GENERAL"}</definedName>
    <definedName name="SFHSGFH" localSheetId="1" hidden="1">{"TAB1",#N/A,TRUE,"GENERAL";"TAB2",#N/A,TRUE,"GENERAL";"TAB3",#N/A,TRUE,"GENERAL";"TAB4",#N/A,TRUE,"GENERAL";"TAB5",#N/A,TRUE,"GENERAL"}</definedName>
    <definedName name="SFHSGFH" localSheetId="2" hidden="1">{"TAB1",#N/A,TRUE,"GENERAL";"TAB2",#N/A,TRUE,"GENERAL";"TAB3",#N/A,TRUE,"GENERAL";"TAB4",#N/A,TRUE,"GENERAL";"TAB5",#N/A,TRUE,"GENERAL"}</definedName>
    <definedName name="SFHSGFH" localSheetId="3" hidden="1">{"TAB1",#N/A,TRUE,"GENERAL";"TAB2",#N/A,TRUE,"GENERAL";"TAB3",#N/A,TRUE,"GENERAL";"TAB4",#N/A,TRUE,"GENERAL";"TAB5",#N/A,TRUE,"GENERAL"}</definedName>
    <definedName name="SFHSGFH" hidden="1">{"TAB1",#N/A,TRUE,"GENERAL";"TAB2",#N/A,TRUE,"GENERAL";"TAB3",#N/A,TRUE,"GENERAL";"TAB4",#N/A,TRUE,"GENERAL";"TAB5",#N/A,TRUE,"GENERAL"}</definedName>
    <definedName name="sfsd" localSheetId="1" hidden="1">{"via1",#N/A,TRUE,"general";"via2",#N/A,TRUE,"general";"via3",#N/A,TRUE,"general"}</definedName>
    <definedName name="sfsd" localSheetId="2" hidden="1">{"via1",#N/A,TRUE,"general";"via2",#N/A,TRUE,"general";"via3",#N/A,TRUE,"general"}</definedName>
    <definedName name="sfsd" localSheetId="3" hidden="1">{"via1",#N/A,TRUE,"general";"via2",#N/A,TRUE,"general";"via3",#N/A,TRUE,"general"}</definedName>
    <definedName name="sfsd" hidden="1">{"via1",#N/A,TRUE,"general";"via2",#N/A,TRUE,"general";"via3",#N/A,TRUE,"general"}</definedName>
    <definedName name="sfsdf" localSheetId="1" hidden="1">{"TAB1",#N/A,TRUE,"GENERAL";"TAB2",#N/A,TRUE,"GENERAL";"TAB3",#N/A,TRUE,"GENERAL";"TAB4",#N/A,TRUE,"GENERAL";"TAB5",#N/A,TRUE,"GENERAL"}</definedName>
    <definedName name="sfsdf" localSheetId="2" hidden="1">{"TAB1",#N/A,TRUE,"GENERAL";"TAB2",#N/A,TRUE,"GENERAL";"TAB3",#N/A,TRUE,"GENERAL";"TAB4",#N/A,TRUE,"GENERAL";"TAB5",#N/A,TRUE,"GENERAL"}</definedName>
    <definedName name="sfsdf" localSheetId="3" hidden="1">{"TAB1",#N/A,TRUE,"GENERAL";"TAB2",#N/A,TRUE,"GENERAL";"TAB3",#N/A,TRUE,"GENERAL";"TAB4",#N/A,TRUE,"GENERAL";"TAB5",#N/A,TRUE,"GENERAL"}</definedName>
    <definedName name="sfsdf" hidden="1">{"TAB1",#N/A,TRUE,"GENERAL";"TAB2",#N/A,TRUE,"GENERAL";"TAB3",#N/A,TRUE,"GENERAL";"TAB4",#N/A,TRUE,"GENERAL";"TAB5",#N/A,TRUE,"GENERAL"}</definedName>
    <definedName name="sfsdferg" localSheetId="1" hidden="1">{"TAB1",#N/A,TRUE,"GENERAL";"TAB2",#N/A,TRUE,"GENERAL";"TAB3",#N/A,TRUE,"GENERAL";"TAB4",#N/A,TRUE,"GENERAL";"TAB5",#N/A,TRUE,"GENERAL"}</definedName>
    <definedName name="sfsdferg" localSheetId="2" hidden="1">{"TAB1",#N/A,TRUE,"GENERAL";"TAB2",#N/A,TRUE,"GENERAL";"TAB3",#N/A,TRUE,"GENERAL";"TAB4",#N/A,TRUE,"GENERAL";"TAB5",#N/A,TRUE,"GENERAL"}</definedName>
    <definedName name="sfsdferg" localSheetId="3" hidden="1">{"TAB1",#N/A,TRUE,"GENERAL";"TAB2",#N/A,TRUE,"GENERAL";"TAB3",#N/A,TRUE,"GENERAL";"TAB4",#N/A,TRUE,"GENERAL";"TAB5",#N/A,TRUE,"GENERAL"}</definedName>
    <definedName name="sfsdferg" hidden="1">{"TAB1",#N/A,TRUE,"GENERAL";"TAB2",#N/A,TRUE,"GENERAL";"TAB3",#N/A,TRUE,"GENERAL";"TAB4",#N/A,TRUE,"GENERAL";"TAB5",#N/A,TRUE,"GENERAL"}</definedName>
    <definedName name="sfsdfs" localSheetId="1" hidden="1">{"TAB1",#N/A,TRUE,"GENERAL";"TAB2",#N/A,TRUE,"GENERAL";"TAB3",#N/A,TRUE,"GENERAL";"TAB4",#N/A,TRUE,"GENERAL";"TAB5",#N/A,TRUE,"GENERAL"}</definedName>
    <definedName name="sfsdfs" localSheetId="2" hidden="1">{"TAB1",#N/A,TRUE,"GENERAL";"TAB2",#N/A,TRUE,"GENERAL";"TAB3",#N/A,TRUE,"GENERAL";"TAB4",#N/A,TRUE,"GENERAL";"TAB5",#N/A,TRUE,"GENERAL"}</definedName>
    <definedName name="sfsdfs" localSheetId="3" hidden="1">{"TAB1",#N/A,TRUE,"GENERAL";"TAB2",#N/A,TRUE,"GENERAL";"TAB3",#N/A,TRUE,"GENERAL";"TAB4",#N/A,TRUE,"GENERAL";"TAB5",#N/A,TRUE,"GENERAL"}</definedName>
    <definedName name="sfsdfs" hidden="1">{"TAB1",#N/A,TRUE,"GENERAL";"TAB2",#N/A,TRUE,"GENERAL";"TAB3",#N/A,TRUE,"GENERAL";"TAB4",#N/A,TRUE,"GENERAL";"TAB5",#N/A,TRUE,"GENERAL"}</definedName>
    <definedName name="si" localSheetId="1">#REF!</definedName>
    <definedName name="si" localSheetId="2">#REF!</definedName>
    <definedName name="si" localSheetId="3">#REF!</definedName>
    <definedName name="si">#REF!</definedName>
    <definedName name="SISISIS">#N/A</definedName>
    <definedName name="sk" localSheetId="1">#REF!</definedName>
    <definedName name="sk" localSheetId="2">#REF!</definedName>
    <definedName name="sk" localSheetId="3">#REF!</definedName>
    <definedName name="sk">#REF!</definedName>
    <definedName name="sm" localSheetId="1">#REF!</definedName>
    <definedName name="sm" localSheetId="3">#REF!</definedName>
    <definedName name="sm">#REF!</definedName>
    <definedName name="sn" localSheetId="1">#REF!</definedName>
    <definedName name="sn" localSheetId="3">#REF!</definedName>
    <definedName name="sn">#REF!</definedName>
    <definedName name="snw" localSheetId="1">#REF!</definedName>
    <definedName name="snw" localSheetId="3">#REF!</definedName>
    <definedName name="snw">#REF!</definedName>
    <definedName name="sñ" localSheetId="1">#REF!</definedName>
    <definedName name="sñ" localSheetId="3">#REF!</definedName>
    <definedName name="sñ">#REF!</definedName>
    <definedName name="so" localSheetId="1">#REF!</definedName>
    <definedName name="so" localSheetId="3">#REF!</definedName>
    <definedName name="so">#REF!</definedName>
    <definedName name="sr" localSheetId="1">#REF!</definedName>
    <definedName name="sr" localSheetId="3">#REF!</definedName>
    <definedName name="sr">#REF!</definedName>
    <definedName name="srwrwr" localSheetId="1" hidden="1">{"TAB1",#N/A,TRUE,"GENERAL";"TAB2",#N/A,TRUE,"GENERAL";"TAB3",#N/A,TRUE,"GENERAL";"TAB4",#N/A,TRUE,"GENERAL";"TAB5",#N/A,TRUE,"GENERAL"}</definedName>
    <definedName name="srwrwr" localSheetId="2" hidden="1">{"TAB1",#N/A,TRUE,"GENERAL";"TAB2",#N/A,TRUE,"GENERAL";"TAB3",#N/A,TRUE,"GENERAL";"TAB4",#N/A,TRUE,"GENERAL";"TAB5",#N/A,TRUE,"GENERAL"}</definedName>
    <definedName name="srwrwr" localSheetId="3" hidden="1">{"TAB1",#N/A,TRUE,"GENERAL";"TAB2",#N/A,TRUE,"GENERAL";"TAB3",#N/A,TRUE,"GENERAL";"TAB4",#N/A,TRUE,"GENERAL";"TAB5",#N/A,TRUE,"GENERAL"}</definedName>
    <definedName name="srwrwr" hidden="1">{"TAB1",#N/A,TRUE,"GENERAL";"TAB2",#N/A,TRUE,"GENERAL";"TAB3",#N/A,TRUE,"GENERAL";"TAB4",#N/A,TRUE,"GENERAL";"TAB5",#N/A,TRUE,"GENERAL"}</definedName>
    <definedName name="SS" localSheetId="1" hidden="1">{#N/A,#N/A,TRUE,"Unifilar"}</definedName>
    <definedName name="SS" localSheetId="2" hidden="1">{#N/A,#N/A,TRUE,"Unifilar"}</definedName>
    <definedName name="SS" localSheetId="3" hidden="1">{#N/A,#N/A,TRUE,"Unifilar"}</definedName>
    <definedName name="SS" hidden="1">{#N/A,#N/A,TRUE,"Unifilar"}</definedName>
    <definedName name="SSLink0" localSheetId="1">[27]BANCO!#REF!</definedName>
    <definedName name="SSLink0" localSheetId="3">[27]BANCO!#REF!</definedName>
    <definedName name="SSLink0">[27]BANCO!#REF!</definedName>
    <definedName name="sssss7" localSheetId="1" hidden="1">{"via1",#N/A,TRUE,"general";"via2",#N/A,TRUE,"general";"via3",#N/A,TRUE,"general"}</definedName>
    <definedName name="sssss7" localSheetId="2" hidden="1">{"via1",#N/A,TRUE,"general";"via2",#N/A,TRUE,"general";"via3",#N/A,TRUE,"general"}</definedName>
    <definedName name="sssss7" localSheetId="3" hidden="1">{"via1",#N/A,TRUE,"general";"via2",#N/A,TRUE,"general";"via3",#N/A,TRUE,"general"}</definedName>
    <definedName name="sssss7" hidden="1">{"via1",#N/A,TRUE,"general";"via2",#N/A,TRUE,"general";"via3",#N/A,TRUE,"general"}</definedName>
    <definedName name="sssssa" localSheetId="1" hidden="1">{"TAB1",#N/A,TRUE,"GENERAL";"TAB2",#N/A,TRUE,"GENERAL";"TAB3",#N/A,TRUE,"GENERAL";"TAB4",#N/A,TRUE,"GENERAL";"TAB5",#N/A,TRUE,"GENERAL"}</definedName>
    <definedName name="sssssa" localSheetId="2" hidden="1">{"TAB1",#N/A,TRUE,"GENERAL";"TAB2",#N/A,TRUE,"GENERAL";"TAB3",#N/A,TRUE,"GENERAL";"TAB4",#N/A,TRUE,"GENERAL";"TAB5",#N/A,TRUE,"GENERAL"}</definedName>
    <definedName name="sssssa" localSheetId="3" hidden="1">{"TAB1",#N/A,TRUE,"GENERAL";"TAB2",#N/A,TRUE,"GENERAL";"TAB3",#N/A,TRUE,"GENERAL";"TAB4",#N/A,TRUE,"GENERAL";"TAB5",#N/A,TRUE,"GENERAL"}</definedName>
    <definedName name="sssssa" hidden="1">{"TAB1",#N/A,TRUE,"GENERAL";"TAB2",#N/A,TRUE,"GENERAL";"TAB3",#N/A,TRUE,"GENERAL";"TAB4",#N/A,TRUE,"GENERAL";"TAB5",#N/A,TRUE,"GENERAL"}</definedName>
    <definedName name="sssssy" localSheetId="1" hidden="1">{"via1",#N/A,TRUE,"general";"via2",#N/A,TRUE,"general";"via3",#N/A,TRUE,"general"}</definedName>
    <definedName name="sssssy" localSheetId="2" hidden="1">{"via1",#N/A,TRUE,"general";"via2",#N/A,TRUE,"general";"via3",#N/A,TRUE,"general"}</definedName>
    <definedName name="sssssy" localSheetId="3" hidden="1">{"via1",#N/A,TRUE,"general";"via2",#N/A,TRUE,"general";"via3",#N/A,TRUE,"general"}</definedName>
    <definedName name="sssssy" hidden="1">{"via1",#N/A,TRUE,"general";"via2",#N/A,TRUE,"general";"via3",#N/A,TRUE,"general"}</definedName>
    <definedName name="stt" localSheetId="1" hidden="1">{"via1",#N/A,TRUE,"general";"via2",#N/A,TRUE,"general";"via3",#N/A,TRUE,"general"}</definedName>
    <definedName name="stt" localSheetId="2" hidden="1">{"via1",#N/A,TRUE,"general";"via2",#N/A,TRUE,"general";"via3",#N/A,TRUE,"general"}</definedName>
    <definedName name="stt" localSheetId="3" hidden="1">{"via1",#N/A,TRUE,"general";"via2",#N/A,TRUE,"general";"via3",#N/A,TRUE,"general"}</definedName>
    <definedName name="stt" hidden="1">{"via1",#N/A,TRUE,"general";"via2",#N/A,TRUE,"general";"via3",#N/A,TRUE,"general"}</definedName>
    <definedName name="suma">[28]Hoja1!$F$60</definedName>
    <definedName name="sw">#N/A</definedName>
    <definedName name="swsw" localSheetId="1" hidden="1">{"via1",#N/A,TRUE,"general";"via2",#N/A,TRUE,"general";"via3",#N/A,TRUE,"general"}</definedName>
    <definedName name="swsw" localSheetId="2" hidden="1">{"via1",#N/A,TRUE,"general";"via2",#N/A,TRUE,"general";"via3",#N/A,TRUE,"general"}</definedName>
    <definedName name="swsw" localSheetId="3" hidden="1">{"via1",#N/A,TRUE,"general";"via2",#N/A,TRUE,"general";"via3",#N/A,TRUE,"general"}</definedName>
    <definedName name="swsw" hidden="1">{"via1",#N/A,TRUE,"general";"via2",#N/A,TRUE,"general";"via3",#N/A,TRUE,"general"}</definedName>
    <definedName name="swsw3" localSheetId="1" hidden="1">{"TAB1",#N/A,TRUE,"GENERAL";"TAB2",#N/A,TRUE,"GENERAL";"TAB3",#N/A,TRUE,"GENERAL";"TAB4",#N/A,TRUE,"GENERAL";"TAB5",#N/A,TRUE,"GENERAL"}</definedName>
    <definedName name="swsw3" localSheetId="2" hidden="1">{"TAB1",#N/A,TRUE,"GENERAL";"TAB2",#N/A,TRUE,"GENERAL";"TAB3",#N/A,TRUE,"GENERAL";"TAB4",#N/A,TRUE,"GENERAL";"TAB5",#N/A,TRUE,"GENERAL"}</definedName>
    <definedName name="swsw3" localSheetId="3" hidden="1">{"TAB1",#N/A,TRUE,"GENERAL";"TAB2",#N/A,TRUE,"GENERAL";"TAB3",#N/A,TRUE,"GENERAL";"TAB4",#N/A,TRUE,"GENERAL";"TAB5",#N/A,TRUE,"GENERAL"}</definedName>
    <definedName name="swsw3" hidden="1">{"TAB1",#N/A,TRUE,"GENERAL";"TAB2",#N/A,TRUE,"GENERAL";"TAB3",#N/A,TRUE,"GENERAL";"TAB4",#N/A,TRUE,"GENERAL";"TAB5",#N/A,TRUE,"GENERAL"}</definedName>
    <definedName name="t" localSheetId="1" hidden="1">{"TAB1",#N/A,TRUE,"GENERAL";"TAB2",#N/A,TRUE,"GENERAL";"TAB3",#N/A,TRUE,"GENERAL";"TAB4",#N/A,TRUE,"GENERAL";"TAB5",#N/A,TRUE,"GENERAL"}</definedName>
    <definedName name="t" localSheetId="2" hidden="1">{"TAB1",#N/A,TRUE,"GENERAL";"TAB2",#N/A,TRUE,"GENERAL";"TAB3",#N/A,TRUE,"GENERAL";"TAB4",#N/A,TRUE,"GENERAL";"TAB5",#N/A,TRUE,"GENERAL"}</definedName>
    <definedName name="t" localSheetId="3" hidden="1">{"TAB1",#N/A,TRUE,"GENERAL";"TAB2",#N/A,TRUE,"GENERAL";"TAB3",#N/A,TRUE,"GENERAL";"TAB4",#N/A,TRUE,"GENERAL";"TAB5",#N/A,TRUE,"GENERAL"}</definedName>
    <definedName name="t" hidden="1">{"TAB1",#N/A,TRUE,"GENERAL";"TAB2",#N/A,TRUE,"GENERAL";"TAB3",#N/A,TRUE,"GENERAL";"TAB4",#N/A,TRUE,"GENERAL";"TAB5",#N/A,TRUE,"GENERAL"}</definedName>
    <definedName name="t5t5" localSheetId="1" hidden="1">{"TAB1",#N/A,TRUE,"GENERAL";"TAB2",#N/A,TRUE,"GENERAL";"TAB3",#N/A,TRUE,"GENERAL";"TAB4",#N/A,TRUE,"GENERAL";"TAB5",#N/A,TRUE,"GENERAL"}</definedName>
    <definedName name="t5t5" localSheetId="2" hidden="1">{"TAB1",#N/A,TRUE,"GENERAL";"TAB2",#N/A,TRUE,"GENERAL";"TAB3",#N/A,TRUE,"GENERAL";"TAB4",#N/A,TRUE,"GENERAL";"TAB5",#N/A,TRUE,"GENERAL"}</definedName>
    <definedName name="t5t5" localSheetId="3" hidden="1">{"TAB1",#N/A,TRUE,"GENERAL";"TAB2",#N/A,TRUE,"GENERAL";"TAB3",#N/A,TRUE,"GENERAL";"TAB4",#N/A,TRUE,"GENERAL";"TAB5",#N/A,TRUE,"GENERAL"}</definedName>
    <definedName name="t5t5" hidden="1">{"TAB1",#N/A,TRUE,"GENERAL";"TAB2",#N/A,TRUE,"GENERAL";"TAB3",#N/A,TRUE,"GENERAL";"TAB4",#N/A,TRUE,"GENERAL";"TAB5",#N/A,TRUE,"GENERAL"}</definedName>
    <definedName name="TABLA" localSheetId="1">#REF!</definedName>
    <definedName name="TABLA" localSheetId="2">#REF!</definedName>
    <definedName name="TABLA" localSheetId="3">#REF!</definedName>
    <definedName name="TABLA">#REF!</definedName>
    <definedName name="tabla1" localSheetId="1">#REF!</definedName>
    <definedName name="tabla1" localSheetId="3">#REF!</definedName>
    <definedName name="tabla1">#REF!</definedName>
    <definedName name="TARIFAS">[29]TARIFAS!$A$1:$F$52</definedName>
    <definedName name="TARIFAS1">[30]TARIFAS!$A$1:$F$119</definedName>
    <definedName name="Tasa_de_interés" localSheetId="1">#REF!</definedName>
    <definedName name="Tasa_de_interés" localSheetId="3">#REF!</definedName>
    <definedName name="Tasa_de_interés">#REF!</definedName>
    <definedName name="Tasa_de_interés_programada" localSheetId="1">#REF!</definedName>
    <definedName name="Tasa_de_interés_programada" localSheetId="3">#REF!</definedName>
    <definedName name="Tasa_de_interés_programada">#REF!</definedName>
    <definedName name="TB">[5]CLAVES!$C$228</definedName>
    <definedName name="tblUnidades" localSheetId="1">#REF!</definedName>
    <definedName name="tblUnidades" localSheetId="2">#REF!</definedName>
    <definedName name="tblUnidades" localSheetId="3">#REF!</definedName>
    <definedName name="tblUnidades">#REF!</definedName>
    <definedName name="TBO">[5]CLAVES!$E$228</definedName>
    <definedName name="TBOS">[5]CLAVES!$G$228</definedName>
    <definedName name="tdy" localSheetId="1" hidden="1">{"TAB1",#N/A,TRUE,"GENERAL";"TAB2",#N/A,TRUE,"GENERAL";"TAB3",#N/A,TRUE,"GENERAL";"TAB4",#N/A,TRUE,"GENERAL";"TAB5",#N/A,TRUE,"GENERAL"}</definedName>
    <definedName name="tdy" localSheetId="2" hidden="1">{"TAB1",#N/A,TRUE,"GENERAL";"TAB2",#N/A,TRUE,"GENERAL";"TAB3",#N/A,TRUE,"GENERAL";"TAB4",#N/A,TRUE,"GENERAL";"TAB5",#N/A,TRUE,"GENERAL"}</definedName>
    <definedName name="tdy" localSheetId="3" hidden="1">{"TAB1",#N/A,TRUE,"GENERAL";"TAB2",#N/A,TRUE,"GENERAL";"TAB3",#N/A,TRUE,"GENERAL";"TAB4",#N/A,TRUE,"GENERAL";"TAB5",#N/A,TRUE,"GENERAL"}</definedName>
    <definedName name="tdy" hidden="1">{"TAB1",#N/A,TRUE,"GENERAL";"TAB2",#N/A,TRUE,"GENERAL";"TAB3",#N/A,TRUE,"GENERAL";"TAB4",#N/A,TRUE,"GENERAL";"TAB5",#N/A,TRUE,"GENERAL"}</definedName>
    <definedName name="tewst" localSheetId="1" hidden="1">{"TAB1",#N/A,TRUE,"GENERAL";"TAB2",#N/A,TRUE,"GENERAL";"TAB3",#N/A,TRUE,"GENERAL";"TAB4",#N/A,TRUE,"GENERAL";"TAB5",#N/A,TRUE,"GENERAL"}</definedName>
    <definedName name="tewst" localSheetId="2" hidden="1">{"TAB1",#N/A,TRUE,"GENERAL";"TAB2",#N/A,TRUE,"GENERAL";"TAB3",#N/A,TRUE,"GENERAL";"TAB4",#N/A,TRUE,"GENERAL";"TAB5",#N/A,TRUE,"GENERAL"}</definedName>
    <definedName name="tewst" localSheetId="3" hidden="1">{"TAB1",#N/A,TRUE,"GENERAL";"TAB2",#N/A,TRUE,"GENERAL";"TAB3",#N/A,TRUE,"GENERAL";"TAB4",#N/A,TRUE,"GENERAL";"TAB5",#N/A,TRUE,"GENERAL"}</definedName>
    <definedName name="tewst" hidden="1">{"TAB1",#N/A,TRUE,"GENERAL";"TAB2",#N/A,TRUE,"GENERAL";"TAB3",#N/A,TRUE,"GENERAL";"TAB4",#N/A,TRUE,"GENERAL";"TAB5",#N/A,TRUE,"GENERAL"}</definedName>
    <definedName name="teytrh" localSheetId="1" hidden="1">{"via1",#N/A,TRUE,"general";"via2",#N/A,TRUE,"general";"via3",#N/A,TRUE,"general"}</definedName>
    <definedName name="teytrh" localSheetId="2" hidden="1">{"via1",#N/A,TRUE,"general";"via2",#N/A,TRUE,"general";"via3",#N/A,TRUE,"general"}</definedName>
    <definedName name="teytrh" localSheetId="3" hidden="1">{"via1",#N/A,TRUE,"general";"via2",#N/A,TRUE,"general";"via3",#N/A,TRUE,"general"}</definedName>
    <definedName name="teytrh" hidden="1">{"via1",#N/A,TRUE,"general";"via2",#N/A,TRUE,"general";"via3",#N/A,TRUE,"general"}</definedName>
    <definedName name="th" localSheetId="1">#REF!</definedName>
    <definedName name="th" localSheetId="2">#REF!</definedName>
    <definedName name="th" localSheetId="3">#REF!</definedName>
    <definedName name="th">#REF!</definedName>
    <definedName name="thdh" localSheetId="1" hidden="1">{"TAB1",#N/A,TRUE,"GENERAL";"TAB2",#N/A,TRUE,"GENERAL";"TAB3",#N/A,TRUE,"GENERAL";"TAB4",#N/A,TRUE,"GENERAL";"TAB5",#N/A,TRUE,"GENERAL"}</definedName>
    <definedName name="thdh" localSheetId="2" hidden="1">{"TAB1",#N/A,TRUE,"GENERAL";"TAB2",#N/A,TRUE,"GENERAL";"TAB3",#N/A,TRUE,"GENERAL";"TAB4",#N/A,TRUE,"GENERAL";"TAB5",#N/A,TRUE,"GENERAL"}</definedName>
    <definedName name="thdh" localSheetId="3" hidden="1">{"TAB1",#N/A,TRUE,"GENERAL";"TAB2",#N/A,TRUE,"GENERAL";"TAB3",#N/A,TRUE,"GENERAL";"TAB4",#N/A,TRUE,"GENERAL";"TAB5",#N/A,TRUE,"GENERAL"}</definedName>
    <definedName name="thdh" hidden="1">{"TAB1",#N/A,TRUE,"GENERAL";"TAB2",#N/A,TRUE,"GENERAL";"TAB3",#N/A,TRUE,"GENERAL";"TAB4",#N/A,TRUE,"GENERAL";"TAB5",#N/A,TRUE,"GENERAL"}</definedName>
    <definedName name="thtj" localSheetId="1" hidden="1">{"via1",#N/A,TRUE,"general";"via2",#N/A,TRUE,"general";"via3",#N/A,TRUE,"general"}</definedName>
    <definedName name="thtj" localSheetId="2" hidden="1">{"via1",#N/A,TRUE,"general";"via2",#N/A,TRUE,"general";"via3",#N/A,TRUE,"general"}</definedName>
    <definedName name="thtj" localSheetId="3" hidden="1">{"via1",#N/A,TRUE,"general";"via2",#N/A,TRUE,"general";"via3",#N/A,TRUE,"general"}</definedName>
    <definedName name="thtj" hidden="1">{"via1",#N/A,TRUE,"general";"via2",#N/A,TRUE,"general";"via3",#N/A,TRUE,"general"}</definedName>
    <definedName name="TIEMPO">[24]BASES!$E$27</definedName>
    <definedName name="tipov" localSheetId="1">#REF!</definedName>
    <definedName name="tipov" localSheetId="3">#REF!</definedName>
    <definedName name="tipov">#REF!</definedName>
    <definedName name="TITULO" localSheetId="1">#REF!</definedName>
    <definedName name="TITULO" localSheetId="3">#REF!</definedName>
    <definedName name="TITULO">#REF!</definedName>
    <definedName name="_xlnm.Print_Titles">#N/A</definedName>
    <definedName name="Títulos_a_imprimir_IM" localSheetId="1">#REF!</definedName>
    <definedName name="Títulos_a_imprimir_IM" localSheetId="2">#REF!</definedName>
    <definedName name="Títulos_a_imprimir_IM" localSheetId="3">#REF!</definedName>
    <definedName name="Títulos_a_imprimir_IM">#REF!</definedName>
    <definedName name="tj" localSheetId="1">#REF!</definedName>
    <definedName name="tj" localSheetId="3">#REF!</definedName>
    <definedName name="tj">#REF!</definedName>
    <definedName name="tl" localSheetId="1">#REF!</definedName>
    <definedName name="tl" localSheetId="3">#REF!</definedName>
    <definedName name="tl">#REF!</definedName>
    <definedName name="tn" localSheetId="1">#REF!</definedName>
    <definedName name="tn" localSheetId="3">#REF!</definedName>
    <definedName name="tn">#REF!</definedName>
    <definedName name="tortas" localSheetId="1" hidden="1">{"TAB1",#N/A,TRUE,"GENERAL";"TAB2",#N/A,TRUE,"GENERAL";"TAB3",#N/A,TRUE,"GENERAL";"TAB4",#N/A,TRUE,"GENERAL";"TAB5",#N/A,TRUE,"GENERAL"}</definedName>
    <definedName name="tortas" localSheetId="2" hidden="1">{"TAB1",#N/A,TRUE,"GENERAL";"TAB2",#N/A,TRUE,"GENERAL";"TAB3",#N/A,TRUE,"GENERAL";"TAB4",#N/A,TRUE,"GENERAL";"TAB5",#N/A,TRUE,"GENERAL"}</definedName>
    <definedName name="tortas" localSheetId="3" hidden="1">{"TAB1",#N/A,TRUE,"GENERAL";"TAB2",#N/A,TRUE,"GENERAL";"TAB3",#N/A,TRUE,"GENERAL";"TAB4",#N/A,TRUE,"GENERAL";"TAB5",#N/A,TRUE,"GENERAL"}</definedName>
    <definedName name="tortas" hidden="1">{"TAB1",#N/A,TRUE,"GENERAL";"TAB2",#N/A,TRUE,"GENERAL";"TAB3",#N/A,TRUE,"GENERAL";"TAB4",#N/A,TRUE,"GENERAL";"TAB5",#N/A,TRUE,"GENERAL"}</definedName>
    <definedName name="tortas2" localSheetId="1" hidden="1">{"via1",#N/A,TRUE,"general";"via2",#N/A,TRUE,"general";"via3",#N/A,TRUE,"general"}</definedName>
    <definedName name="tortas2" localSheetId="2" hidden="1">{"via1",#N/A,TRUE,"general";"via2",#N/A,TRUE,"general";"via3",#N/A,TRUE,"general"}</definedName>
    <definedName name="tortas2" localSheetId="3" hidden="1">{"via1",#N/A,TRUE,"general";"via2",#N/A,TRUE,"general";"via3",#N/A,TRUE,"general"}</definedName>
    <definedName name="tortas2" hidden="1">{"via1",#N/A,TRUE,"general";"via2",#N/A,TRUE,"general";"via3",#N/A,TRUE,"general"}</definedName>
    <definedName name="TOTAL" localSheetId="1">#REF!</definedName>
    <definedName name="TOTAL" localSheetId="2">#REF!</definedName>
    <definedName name="TOTAL" localSheetId="3">#REF!</definedName>
    <definedName name="TOTAL">#REF!</definedName>
    <definedName name="total_acumulado" localSheetId="1">[8]PRE1!#REF!</definedName>
    <definedName name="total_acumulado" localSheetId="2">[8]PRE1!#REF!</definedName>
    <definedName name="total_acumulado" localSheetId="3">[8]PRE1!#REF!</definedName>
    <definedName name="total_acumulado">[8]PRE1!#REF!</definedName>
    <definedName name="TOTALES_OBRA" localSheetId="1">#REF!</definedName>
    <definedName name="TOTALES_OBRA" localSheetId="2">#REF!</definedName>
    <definedName name="TOTALES_OBRA" localSheetId="3">#REF!</definedName>
    <definedName name="TOTALES_OBRA">#REF!</definedName>
    <definedName name="TOTALINDIS">[5]CLAVES!$G$391</definedName>
    <definedName name="totalmodif2" localSheetId="1">#REF!</definedName>
    <definedName name="totalmodif2" localSheetId="2">#REF!</definedName>
    <definedName name="totalmodif2" localSheetId="3">#REF!</definedName>
    <definedName name="totalmodif2">#REF!</definedName>
    <definedName name="TOTMATS">[5]CLAVES!$G$226</definedName>
    <definedName name="TOTTRANS">[5]CLAVES!$G$234</definedName>
    <definedName name="tr" localSheetId="1" hidden="1">{"TAB1",#N/A,TRUE,"GENERAL";"TAB2",#N/A,TRUE,"GENERAL";"TAB3",#N/A,TRUE,"GENERAL";"TAB4",#N/A,TRUE,"GENERAL";"TAB5",#N/A,TRUE,"GENERAL"}</definedName>
    <definedName name="tr" localSheetId="2" hidden="1">{"TAB1",#N/A,TRUE,"GENERAL";"TAB2",#N/A,TRUE,"GENERAL";"TAB3",#N/A,TRUE,"GENERAL";"TAB4",#N/A,TRUE,"GENERAL";"TAB5",#N/A,TRUE,"GENERAL"}</definedName>
    <definedName name="tr" localSheetId="3" hidden="1">{"TAB1",#N/A,TRUE,"GENERAL";"TAB2",#N/A,TRUE,"GENERAL";"TAB3",#N/A,TRUE,"GENERAL";"TAB4",#N/A,TRUE,"GENERAL";"TAB5",#N/A,TRUE,"GENERAL"}</definedName>
    <definedName name="tr" hidden="1">{"TAB1",#N/A,TRUE,"GENERAL";"TAB2",#N/A,TRUE,"GENERAL";"TAB3",#N/A,TRUE,"GENERAL";"TAB4",#N/A,TRUE,"GENERAL";"TAB5",#N/A,TRUE,"GENERAL"}</definedName>
    <definedName name="TRA" localSheetId="1">#REF!</definedName>
    <definedName name="TRA" localSheetId="2">#REF!</definedName>
    <definedName name="TRA" localSheetId="3">#REF!</definedName>
    <definedName name="TRA">#REF!</definedName>
    <definedName name="TRANSPORTE" localSheetId="1">#REF!</definedName>
    <definedName name="TRANSPORTE" localSheetId="3">#REF!</definedName>
    <definedName name="TRANSPORTE">#REF!</definedName>
    <definedName name="TRAT">[31]desmonte!$E$48</definedName>
    <definedName name="TRES" localSheetId="1">#REF!</definedName>
    <definedName name="TRES" localSheetId="3">#REF!</definedName>
    <definedName name="TRES">#REF!</definedName>
    <definedName name="trest" localSheetId="1" hidden="1">{"TAB1",#N/A,TRUE,"GENERAL";"TAB2",#N/A,TRUE,"GENERAL";"TAB3",#N/A,TRUE,"GENERAL";"TAB4",#N/A,TRUE,"GENERAL";"TAB5",#N/A,TRUE,"GENERAL"}</definedName>
    <definedName name="trest" localSheetId="2" hidden="1">{"TAB1",#N/A,TRUE,"GENERAL";"TAB2",#N/A,TRUE,"GENERAL";"TAB3",#N/A,TRUE,"GENERAL";"TAB4",#N/A,TRUE,"GENERAL";"TAB5",#N/A,TRUE,"GENERAL"}</definedName>
    <definedName name="trest" localSheetId="3" hidden="1">{"TAB1",#N/A,TRUE,"GENERAL";"TAB2",#N/A,TRUE,"GENERAL";"TAB3",#N/A,TRUE,"GENERAL";"TAB4",#N/A,TRUE,"GENERAL";"TAB5",#N/A,TRUE,"GENERAL"}</definedName>
    <definedName name="trest" hidden="1">{"TAB1",#N/A,TRUE,"GENERAL";"TAB2",#N/A,TRUE,"GENERAL";"TAB3",#N/A,TRUE,"GENERAL";"TAB4",#N/A,TRUE,"GENERAL";"TAB5",#N/A,TRUE,"GENERAL"}</definedName>
    <definedName name="tret" localSheetId="1" hidden="1">{"TAB1",#N/A,TRUE,"GENERAL";"TAB2",#N/A,TRUE,"GENERAL";"TAB3",#N/A,TRUE,"GENERAL";"TAB4",#N/A,TRUE,"GENERAL";"TAB5",#N/A,TRUE,"GENERAL"}</definedName>
    <definedName name="tret" localSheetId="2" hidden="1">{"TAB1",#N/A,TRUE,"GENERAL";"TAB2",#N/A,TRUE,"GENERAL";"TAB3",#N/A,TRUE,"GENERAL";"TAB4",#N/A,TRUE,"GENERAL";"TAB5",#N/A,TRUE,"GENERAL"}</definedName>
    <definedName name="tret" localSheetId="3" hidden="1">{"TAB1",#N/A,TRUE,"GENERAL";"TAB2",#N/A,TRUE,"GENERAL";"TAB3",#N/A,TRUE,"GENERAL";"TAB4",#N/A,TRUE,"GENERAL";"TAB5",#N/A,TRUE,"GENERAL"}</definedName>
    <definedName name="tret" hidden="1">{"TAB1",#N/A,TRUE,"GENERAL";"TAB2",#N/A,TRUE,"GENERAL";"TAB3",#N/A,TRUE,"GENERAL";"TAB4",#N/A,TRUE,"GENERAL";"TAB5",#N/A,TRUE,"GENERAL"}</definedName>
    <definedName name="trh" localSheetId="1" hidden="1">{"via1",#N/A,TRUE,"general";"via2",#N/A,TRUE,"general";"via3",#N/A,TRUE,"general"}</definedName>
    <definedName name="trh" localSheetId="2" hidden="1">{"via1",#N/A,TRUE,"general";"via2",#N/A,TRUE,"general";"via3",#N/A,TRUE,"general"}</definedName>
    <definedName name="trh" localSheetId="3" hidden="1">{"via1",#N/A,TRUE,"general";"via2",#N/A,TRUE,"general";"via3",#N/A,TRUE,"general"}</definedName>
    <definedName name="trh" hidden="1">{"via1",#N/A,TRUE,"general";"via2",#N/A,TRUE,"general";"via3",#N/A,TRUE,"general"}</definedName>
    <definedName name="trhfh" localSheetId="1" hidden="1">{"via1",#N/A,TRUE,"general";"via2",#N/A,TRUE,"general";"via3",#N/A,TRUE,"general"}</definedName>
    <definedName name="trhfh" localSheetId="2" hidden="1">{"via1",#N/A,TRUE,"general";"via2",#N/A,TRUE,"general";"via3",#N/A,TRUE,"general"}</definedName>
    <definedName name="trhfh" localSheetId="3" hidden="1">{"via1",#N/A,TRUE,"general";"via2",#N/A,TRUE,"general";"via3",#N/A,TRUE,"general"}</definedName>
    <definedName name="trhfh" hidden="1">{"via1",#N/A,TRUE,"general";"via2",#N/A,TRUE,"general";"via3",#N/A,TRUE,"general"}</definedName>
    <definedName name="trjfgjh" localSheetId="1" hidden="1">{"via1",#N/A,TRUE,"general";"via2",#N/A,TRUE,"general";"via3",#N/A,TRUE,"general"}</definedName>
    <definedName name="trjfgjh" localSheetId="2" hidden="1">{"via1",#N/A,TRUE,"general";"via2",#N/A,TRUE,"general";"via3",#N/A,TRUE,"general"}</definedName>
    <definedName name="trjfgjh" localSheetId="3" hidden="1">{"via1",#N/A,TRUE,"general";"via2",#N/A,TRUE,"general";"via3",#N/A,TRUE,"general"}</definedName>
    <definedName name="trjfgjh" hidden="1">{"via1",#N/A,TRUE,"general";"via2",#N/A,TRUE,"general";"via3",#N/A,TRUE,"general"}</definedName>
    <definedName name="tru" localSheetId="1" hidden="1">{"via1",#N/A,TRUE,"general";"via2",#N/A,TRUE,"general";"via3",#N/A,TRUE,"general"}</definedName>
    <definedName name="tru" localSheetId="2" hidden="1">{"via1",#N/A,TRUE,"general";"via2",#N/A,TRUE,"general";"via3",#N/A,TRUE,"general"}</definedName>
    <definedName name="tru" localSheetId="3" hidden="1">{"via1",#N/A,TRUE,"general";"via2",#N/A,TRUE,"general";"via3",#N/A,TRUE,"general"}</definedName>
    <definedName name="tru" hidden="1">{"via1",#N/A,TRUE,"general";"via2",#N/A,TRUE,"general";"via3",#N/A,TRUE,"general"}</definedName>
    <definedName name="truds" localSheetId="1" hidden="1">{"via1",#N/A,TRUE,"general";"via2",#N/A,TRUE,"general";"via3",#N/A,TRUE,"general"}</definedName>
    <definedName name="truds" localSheetId="2" hidden="1">{"via1",#N/A,TRUE,"general";"via2",#N/A,TRUE,"general";"via3",#N/A,TRUE,"general"}</definedName>
    <definedName name="truds" localSheetId="3" hidden="1">{"via1",#N/A,TRUE,"general";"via2",#N/A,TRUE,"general";"via3",#N/A,TRUE,"general"}</definedName>
    <definedName name="truds" hidden="1">{"via1",#N/A,TRUE,"general";"via2",#N/A,TRUE,"general";"via3",#N/A,TRUE,"general"}</definedName>
    <definedName name="trutu" localSheetId="1" hidden="1">{"via1",#N/A,TRUE,"general";"via2",#N/A,TRUE,"general";"via3",#N/A,TRUE,"general"}</definedName>
    <definedName name="trutu" localSheetId="2" hidden="1">{"via1",#N/A,TRUE,"general";"via2",#N/A,TRUE,"general";"via3",#N/A,TRUE,"general"}</definedName>
    <definedName name="trutu" localSheetId="3" hidden="1">{"via1",#N/A,TRUE,"general";"via2",#N/A,TRUE,"general";"via3",#N/A,TRUE,"general"}</definedName>
    <definedName name="trutu" hidden="1">{"via1",#N/A,TRUE,"general";"via2",#N/A,TRUE,"general";"via3",#N/A,TRUE,"general"}</definedName>
    <definedName name="trydfg" localSheetId="1" hidden="1">{"via1",#N/A,TRUE,"general";"via2",#N/A,TRUE,"general";"via3",#N/A,TRUE,"general"}</definedName>
    <definedName name="trydfg" localSheetId="2" hidden="1">{"via1",#N/A,TRUE,"general";"via2",#N/A,TRUE,"general";"via3",#N/A,TRUE,"general"}</definedName>
    <definedName name="trydfg" localSheetId="3" hidden="1">{"via1",#N/A,TRUE,"general";"via2",#N/A,TRUE,"general";"via3",#N/A,TRUE,"general"}</definedName>
    <definedName name="trydfg" hidden="1">{"via1",#N/A,TRUE,"general";"via2",#N/A,TRUE,"general";"via3",#N/A,TRUE,"general"}</definedName>
    <definedName name="trydtrygf" localSheetId="1" hidden="1">{"via1",#N/A,TRUE,"general";"via2",#N/A,TRUE,"general";"via3",#N/A,TRUE,"general"}</definedName>
    <definedName name="trydtrygf" localSheetId="2" hidden="1">{"via1",#N/A,TRUE,"general";"via2",#N/A,TRUE,"general";"via3",#N/A,TRUE,"general"}</definedName>
    <definedName name="trydtrygf" localSheetId="3" hidden="1">{"via1",#N/A,TRUE,"general";"via2",#N/A,TRUE,"general";"via3",#N/A,TRUE,"general"}</definedName>
    <definedName name="trydtrygf" hidden="1">{"via1",#N/A,TRUE,"general";"via2",#N/A,TRUE,"general";"via3",#N/A,TRUE,"general"}</definedName>
    <definedName name="tryery" localSheetId="1" hidden="1">{"TAB1",#N/A,TRUE,"GENERAL";"TAB2",#N/A,TRUE,"GENERAL";"TAB3",#N/A,TRUE,"GENERAL";"TAB4",#N/A,TRUE,"GENERAL";"TAB5",#N/A,TRUE,"GENERAL"}</definedName>
    <definedName name="tryery" localSheetId="2" hidden="1">{"TAB1",#N/A,TRUE,"GENERAL";"TAB2",#N/A,TRUE,"GENERAL";"TAB3",#N/A,TRUE,"GENERAL";"TAB4",#N/A,TRUE,"GENERAL";"TAB5",#N/A,TRUE,"GENERAL"}</definedName>
    <definedName name="tryery" localSheetId="3" hidden="1">{"TAB1",#N/A,TRUE,"GENERAL";"TAB2",#N/A,TRUE,"GENERAL";"TAB3",#N/A,TRUE,"GENERAL";"TAB4",#N/A,TRUE,"GENERAL";"TAB5",#N/A,TRUE,"GENERAL"}</definedName>
    <definedName name="tryery" hidden="1">{"TAB1",#N/A,TRUE,"GENERAL";"TAB2",#N/A,TRUE,"GENERAL";"TAB3",#N/A,TRUE,"GENERAL";"TAB4",#N/A,TRUE,"GENERAL";"TAB5",#N/A,TRUE,"GENERAL"}</definedName>
    <definedName name="tryi6" localSheetId="1" hidden="1">{"TAB1",#N/A,TRUE,"GENERAL";"TAB2",#N/A,TRUE,"GENERAL";"TAB3",#N/A,TRUE,"GENERAL";"TAB4",#N/A,TRUE,"GENERAL";"TAB5",#N/A,TRUE,"GENERAL"}</definedName>
    <definedName name="tryi6" localSheetId="2" hidden="1">{"TAB1",#N/A,TRUE,"GENERAL";"TAB2",#N/A,TRUE,"GENERAL";"TAB3",#N/A,TRUE,"GENERAL";"TAB4",#N/A,TRUE,"GENERAL";"TAB5",#N/A,TRUE,"GENERAL"}</definedName>
    <definedName name="tryi6" localSheetId="3" hidden="1">{"TAB1",#N/A,TRUE,"GENERAL";"TAB2",#N/A,TRUE,"GENERAL";"TAB3",#N/A,TRUE,"GENERAL";"TAB4",#N/A,TRUE,"GENERAL";"TAB5",#N/A,TRUE,"GENERAL"}</definedName>
    <definedName name="tryi6" hidden="1">{"TAB1",#N/A,TRUE,"GENERAL";"TAB2",#N/A,TRUE,"GENERAL";"TAB3",#N/A,TRUE,"GENERAL";"TAB4",#N/A,TRUE,"GENERAL";"TAB5",#N/A,TRUE,"GENERAL"}</definedName>
    <definedName name="tryrth" localSheetId="1" hidden="1">{"via1",#N/A,TRUE,"general";"via2",#N/A,TRUE,"general";"via3",#N/A,TRUE,"general"}</definedName>
    <definedName name="tryrth" localSheetId="2" hidden="1">{"via1",#N/A,TRUE,"general";"via2",#N/A,TRUE,"general";"via3",#N/A,TRUE,"general"}</definedName>
    <definedName name="tryrth" localSheetId="3" hidden="1">{"via1",#N/A,TRUE,"general";"via2",#N/A,TRUE,"general";"via3",#N/A,TRUE,"general"}</definedName>
    <definedName name="tryrth" hidden="1">{"via1",#N/A,TRUE,"general";"via2",#N/A,TRUE,"general";"via3",#N/A,TRUE,"general"}</definedName>
    <definedName name="tsert" localSheetId="1" hidden="1">{"TAB1",#N/A,TRUE,"GENERAL";"TAB2",#N/A,TRUE,"GENERAL";"TAB3",#N/A,TRUE,"GENERAL";"TAB4",#N/A,TRUE,"GENERAL";"TAB5",#N/A,TRUE,"GENERAL"}</definedName>
    <definedName name="tsert" localSheetId="2" hidden="1">{"TAB1",#N/A,TRUE,"GENERAL";"TAB2",#N/A,TRUE,"GENERAL";"TAB3",#N/A,TRUE,"GENERAL";"TAB4",#N/A,TRUE,"GENERAL";"TAB5",#N/A,TRUE,"GENERAL"}</definedName>
    <definedName name="tsert" localSheetId="3" hidden="1">{"TAB1",#N/A,TRUE,"GENERAL";"TAB2",#N/A,TRUE,"GENERAL";"TAB3",#N/A,TRUE,"GENERAL";"TAB4",#N/A,TRUE,"GENERAL";"TAB5",#N/A,TRUE,"GENERAL"}</definedName>
    <definedName name="tsert" hidden="1">{"TAB1",#N/A,TRUE,"GENERAL";"TAB2",#N/A,TRUE,"GENERAL";"TAB3",#N/A,TRUE,"GENERAL";"TAB4",#N/A,TRUE,"GENERAL";"TAB5",#N/A,TRUE,"GENERAL"}</definedName>
    <definedName name="tt" localSheetId="1">#REF!</definedName>
    <definedName name="tt" localSheetId="2">#REF!</definedName>
    <definedName name="tt" localSheetId="3">#REF!</definedName>
    <definedName name="tt">#REF!</definedName>
    <definedName name="TtCD" localSheetId="1">#REF!</definedName>
    <definedName name="TtCD" localSheetId="3">#REF!</definedName>
    <definedName name="TtCD">#REF!</definedName>
    <definedName name="TTR" localSheetId="1" hidden="1">{"via1",#N/A,TRUE,"general";"via2",#N/A,TRUE,"general";"via3",#N/A,TRUE,"general"}</definedName>
    <definedName name="TTR" localSheetId="2" hidden="1">{"via1",#N/A,TRUE,"general";"via2",#N/A,TRUE,"general";"via3",#N/A,TRUE,"general"}</definedName>
    <definedName name="TTR" localSheetId="3" hidden="1">{"via1",#N/A,TRUE,"general";"via2",#N/A,TRUE,"general";"via3",#N/A,TRUE,"general"}</definedName>
    <definedName name="TTR" hidden="1">{"via1",#N/A,TRUE,"general";"via2",#N/A,TRUE,"general";"via3",#N/A,TRUE,"general"}</definedName>
    <definedName name="ttrff" localSheetId="1" hidden="1">{"via1",#N/A,TRUE,"general";"via2",#N/A,TRUE,"general";"via3",#N/A,TRUE,"general"}</definedName>
    <definedName name="ttrff" localSheetId="2" hidden="1">{"via1",#N/A,TRUE,"general";"via2",#N/A,TRUE,"general";"via3",#N/A,TRUE,"general"}</definedName>
    <definedName name="ttrff" localSheetId="3" hidden="1">{"via1",#N/A,TRUE,"general";"via2",#N/A,TRUE,"general";"via3",#N/A,TRUE,"general"}</definedName>
    <definedName name="ttrff" hidden="1">{"via1",#N/A,TRUE,"general";"via2",#N/A,TRUE,"general";"via3",#N/A,TRUE,"general"}</definedName>
    <definedName name="ttt" localSheetId="1" hidden="1">{"TAB1",#N/A,TRUE,"GENERAL";"TAB2",#N/A,TRUE,"GENERAL";"TAB3",#N/A,TRUE,"GENERAL";"TAB4",#N/A,TRUE,"GENERAL";"TAB5",#N/A,TRUE,"GENERAL"}</definedName>
    <definedName name="ttt" localSheetId="2" hidden="1">{"TAB1",#N/A,TRUE,"GENERAL";"TAB2",#N/A,TRUE,"GENERAL";"TAB3",#N/A,TRUE,"GENERAL";"TAB4",#N/A,TRUE,"GENERAL";"TAB5",#N/A,TRUE,"GENERAL"}</definedName>
    <definedName name="ttt" localSheetId="3" hidden="1">{"TAB1",#N/A,TRUE,"GENERAL";"TAB2",#N/A,TRUE,"GENERAL";"TAB3",#N/A,TRUE,"GENERAL";"TAB4",#N/A,TRUE,"GENERAL";"TAB5",#N/A,TRUE,"GENERAL"}</definedName>
    <definedName name="ttt" hidden="1">{"TAB1",#N/A,TRUE,"GENERAL";"TAB2",#N/A,TRUE,"GENERAL";"TAB3",#N/A,TRUE,"GENERAL";"TAB4",#N/A,TRUE,"GENERAL";"TAB5",#N/A,TRUE,"GENERAL"}</definedName>
    <definedName name="tttt7" localSheetId="1" hidden="1">{"via1",#N/A,TRUE,"general";"via2",#N/A,TRUE,"general";"via3",#N/A,TRUE,"general"}</definedName>
    <definedName name="tttt7" localSheetId="2" hidden="1">{"via1",#N/A,TRUE,"general";"via2",#N/A,TRUE,"general";"via3",#N/A,TRUE,"general"}</definedName>
    <definedName name="tttt7" localSheetId="3" hidden="1">{"via1",#N/A,TRUE,"general";"via2",#N/A,TRUE,"general";"via3",#N/A,TRUE,"general"}</definedName>
    <definedName name="tttt7" hidden="1">{"via1",#N/A,TRUE,"general";"via2",#N/A,TRUE,"general";"via3",#N/A,TRUE,"general"}</definedName>
    <definedName name="tttthy" localSheetId="1" hidden="1">{"TAB1",#N/A,TRUE,"GENERAL";"TAB2",#N/A,TRUE,"GENERAL";"TAB3",#N/A,TRUE,"GENERAL";"TAB4",#N/A,TRUE,"GENERAL";"TAB5",#N/A,TRUE,"GENERAL"}</definedName>
    <definedName name="tttthy" localSheetId="2" hidden="1">{"TAB1",#N/A,TRUE,"GENERAL";"TAB2",#N/A,TRUE,"GENERAL";"TAB3",#N/A,TRUE,"GENERAL";"TAB4",#N/A,TRUE,"GENERAL";"TAB5",#N/A,TRUE,"GENERAL"}</definedName>
    <definedName name="tttthy" localSheetId="3" hidden="1">{"TAB1",#N/A,TRUE,"GENERAL";"TAB2",#N/A,TRUE,"GENERAL";"TAB3",#N/A,TRUE,"GENERAL";"TAB4",#N/A,TRUE,"GENERAL";"TAB5",#N/A,TRUE,"GENERAL"}</definedName>
    <definedName name="tttthy" hidden="1">{"TAB1",#N/A,TRUE,"GENERAL";"TAB2",#N/A,TRUE,"GENERAL";"TAB3",#N/A,TRUE,"GENERAL";"TAB4",#N/A,TRUE,"GENERAL";"TAB5",#N/A,TRUE,"GENERAL"}</definedName>
    <definedName name="ttttr" localSheetId="1" hidden="1">{"via1",#N/A,TRUE,"general";"via2",#N/A,TRUE,"general";"via3",#N/A,TRUE,"general"}</definedName>
    <definedName name="ttttr" localSheetId="2" hidden="1">{"via1",#N/A,TRUE,"general";"via2",#N/A,TRUE,"general";"via3",#N/A,TRUE,"general"}</definedName>
    <definedName name="ttttr" localSheetId="3" hidden="1">{"via1",#N/A,TRUE,"general";"via2",#N/A,TRUE,"general";"via3",#N/A,TRUE,"general"}</definedName>
    <definedName name="ttttr" hidden="1">{"via1",#N/A,TRUE,"general";"via2",#N/A,TRUE,"general";"via3",#N/A,TRUE,"general"}</definedName>
    <definedName name="ttttt" localSheetId="1" hidden="1">{"TAB1",#N/A,TRUE,"GENERAL";"TAB2",#N/A,TRUE,"GENERAL";"TAB3",#N/A,TRUE,"GENERAL";"TAB4",#N/A,TRUE,"GENERAL";"TAB5",#N/A,TRUE,"GENERAL"}</definedName>
    <definedName name="ttttt" localSheetId="2" hidden="1">{"TAB1",#N/A,TRUE,"GENERAL";"TAB2",#N/A,TRUE,"GENERAL";"TAB3",#N/A,TRUE,"GENERAL";"TAB4",#N/A,TRUE,"GENERAL";"TAB5",#N/A,TRUE,"GENERAL"}</definedName>
    <definedName name="ttttt" localSheetId="3" hidden="1">{"TAB1",#N/A,TRUE,"GENERAL";"TAB2",#N/A,TRUE,"GENERAL";"TAB3",#N/A,TRUE,"GENERAL";"TAB4",#N/A,TRUE,"GENERAL";"TAB5",#N/A,TRUE,"GENERAL"}</definedName>
    <definedName name="ttttt" hidden="1">{"TAB1",#N/A,TRUE,"GENERAL";"TAB2",#N/A,TRUE,"GENERAL";"TAB3",#N/A,TRUE,"GENERAL";"TAB4",#N/A,TRUE,"GENERAL";"TAB5",#N/A,TRUE,"GENERAL"}</definedName>
    <definedName name="tu" localSheetId="1" hidden="1">{"via1",#N/A,TRUE,"general";"via2",#N/A,TRUE,"general";"via3",#N/A,TRUE,"general"}</definedName>
    <definedName name="tu" localSheetId="2" hidden="1">{"via1",#N/A,TRUE,"general";"via2",#N/A,TRUE,"general";"via3",#N/A,TRUE,"general"}</definedName>
    <definedName name="tu" localSheetId="3" hidden="1">{"via1",#N/A,TRUE,"general";"via2",#N/A,TRUE,"general";"via3",#N/A,TRUE,"general"}</definedName>
    <definedName name="tu" hidden="1">{"via1",#N/A,TRUE,"general";"via2",#N/A,TRUE,"general";"via3",#N/A,TRUE,"general"}</definedName>
    <definedName name="tur" localSheetId="1" hidden="1">{"TAB1",#N/A,TRUE,"GENERAL";"TAB2",#N/A,TRUE,"GENERAL";"TAB3",#N/A,TRUE,"GENERAL";"TAB4",#N/A,TRUE,"GENERAL";"TAB5",#N/A,TRUE,"GENERAL"}</definedName>
    <definedName name="tur" localSheetId="2" hidden="1">{"TAB1",#N/A,TRUE,"GENERAL";"TAB2",#N/A,TRUE,"GENERAL";"TAB3",#N/A,TRUE,"GENERAL";"TAB4",#N/A,TRUE,"GENERAL";"TAB5",#N/A,TRUE,"GENERAL"}</definedName>
    <definedName name="tur" localSheetId="3" hidden="1">{"TAB1",#N/A,TRUE,"GENERAL";"TAB2",#N/A,TRUE,"GENERAL";"TAB3",#N/A,TRUE,"GENERAL";"TAB4",#N/A,TRUE,"GENERAL";"TAB5",#N/A,TRUE,"GENERAL"}</definedName>
    <definedName name="tur" hidden="1">{"TAB1",#N/A,TRUE,"GENERAL";"TAB2",#N/A,TRUE,"GENERAL";"TAB3",#N/A,TRUE,"GENERAL";"TAB4",#N/A,TRUE,"GENERAL";"TAB5",#N/A,TRUE,"GENERAL"}</definedName>
    <definedName name="turu" localSheetId="1" hidden="1">{"TAB1",#N/A,TRUE,"GENERAL";"TAB2",#N/A,TRUE,"GENERAL";"TAB3",#N/A,TRUE,"GENERAL";"TAB4",#N/A,TRUE,"GENERAL";"TAB5",#N/A,TRUE,"GENERAL"}</definedName>
    <definedName name="turu" localSheetId="2" hidden="1">{"TAB1",#N/A,TRUE,"GENERAL";"TAB2",#N/A,TRUE,"GENERAL";"TAB3",#N/A,TRUE,"GENERAL";"TAB4",#N/A,TRUE,"GENERAL";"TAB5",#N/A,TRUE,"GENERAL"}</definedName>
    <definedName name="turu" localSheetId="3" hidden="1">{"TAB1",#N/A,TRUE,"GENERAL";"TAB2",#N/A,TRUE,"GENERAL";"TAB3",#N/A,TRUE,"GENERAL";"TAB4",#N/A,TRUE,"GENERAL";"TAB5",#N/A,TRUE,"GENERAL"}</definedName>
    <definedName name="turu" hidden="1">{"TAB1",#N/A,TRUE,"GENERAL";"TAB2",#N/A,TRUE,"GENERAL";"TAB3",#N/A,TRUE,"GENERAL";"TAB4",#N/A,TRUE,"GENERAL";"TAB5",#N/A,TRUE,"GENERAL"}</definedName>
    <definedName name="twer" localSheetId="1" hidden="1">{"TAB1",#N/A,TRUE,"GENERAL";"TAB2",#N/A,TRUE,"GENERAL";"TAB3",#N/A,TRUE,"GENERAL";"TAB4",#N/A,TRUE,"GENERAL";"TAB5",#N/A,TRUE,"GENERAL"}</definedName>
    <definedName name="twer" localSheetId="2" hidden="1">{"TAB1",#N/A,TRUE,"GENERAL";"TAB2",#N/A,TRUE,"GENERAL";"TAB3",#N/A,TRUE,"GENERAL";"TAB4",#N/A,TRUE,"GENERAL";"TAB5",#N/A,TRUE,"GENERAL"}</definedName>
    <definedName name="twer" localSheetId="3" hidden="1">{"TAB1",#N/A,TRUE,"GENERAL";"TAB2",#N/A,TRUE,"GENERAL";"TAB3",#N/A,TRUE,"GENERAL";"TAB4",#N/A,TRUE,"GENERAL";"TAB5",#N/A,TRUE,"GENERAL"}</definedName>
    <definedName name="twer" hidden="1">{"TAB1",#N/A,TRUE,"GENERAL";"TAB2",#N/A,TRUE,"GENERAL";"TAB3",#N/A,TRUE,"GENERAL";"TAB4",#N/A,TRUE,"GENERAL";"TAB5",#N/A,TRUE,"GENERAL"}</definedName>
    <definedName name="twet" localSheetId="1" hidden="1">{"TAB1",#N/A,TRUE,"GENERAL";"TAB2",#N/A,TRUE,"GENERAL";"TAB3",#N/A,TRUE,"GENERAL";"TAB4",#N/A,TRUE,"GENERAL";"TAB5",#N/A,TRUE,"GENERAL"}</definedName>
    <definedName name="twet" localSheetId="2" hidden="1">{"TAB1",#N/A,TRUE,"GENERAL";"TAB2",#N/A,TRUE,"GENERAL";"TAB3",#N/A,TRUE,"GENERAL";"TAB4",#N/A,TRUE,"GENERAL";"TAB5",#N/A,TRUE,"GENERAL"}</definedName>
    <definedName name="twet" localSheetId="3" hidden="1">{"TAB1",#N/A,TRUE,"GENERAL";"TAB2",#N/A,TRUE,"GENERAL";"TAB3",#N/A,TRUE,"GENERAL";"TAB4",#N/A,TRUE,"GENERAL";"TAB5",#N/A,TRUE,"GENERAL"}</definedName>
    <definedName name="twet" hidden="1">{"TAB1",#N/A,TRUE,"GENERAL";"TAB2",#N/A,TRUE,"GENERAL";"TAB3",#N/A,TRUE,"GENERAL";"TAB4",#N/A,TRUE,"GENERAL";"TAB5",#N/A,TRUE,"GENERAL"}</definedName>
    <definedName name="ty" localSheetId="1">#REF!</definedName>
    <definedName name="ty" localSheetId="2">#REF!</definedName>
    <definedName name="ty" localSheetId="3">#REF!</definedName>
    <definedName name="ty">#REF!</definedName>
    <definedName name="tyery" localSheetId="1" hidden="1">{"via1",#N/A,TRUE,"general";"via2",#N/A,TRUE,"general";"via3",#N/A,TRUE,"general"}</definedName>
    <definedName name="tyery" localSheetId="2" hidden="1">{"via1",#N/A,TRUE,"general";"via2",#N/A,TRUE,"general";"via3",#N/A,TRUE,"general"}</definedName>
    <definedName name="tyery" localSheetId="3" hidden="1">{"via1",#N/A,TRUE,"general";"via2",#N/A,TRUE,"general";"via3",#N/A,TRUE,"general"}</definedName>
    <definedName name="tyery" hidden="1">{"via1",#N/A,TRUE,"general";"via2",#N/A,TRUE,"general";"via3",#N/A,TRUE,"general"}</definedName>
    <definedName name="tyj" localSheetId="1" hidden="1">{"TAB1",#N/A,TRUE,"GENERAL";"TAB2",#N/A,TRUE,"GENERAL";"TAB3",#N/A,TRUE,"GENERAL";"TAB4",#N/A,TRUE,"GENERAL";"TAB5",#N/A,TRUE,"GENERAL"}</definedName>
    <definedName name="tyj" localSheetId="2" hidden="1">{"TAB1",#N/A,TRUE,"GENERAL";"TAB2",#N/A,TRUE,"GENERAL";"TAB3",#N/A,TRUE,"GENERAL";"TAB4",#N/A,TRUE,"GENERAL";"TAB5",#N/A,TRUE,"GENERAL"}</definedName>
    <definedName name="tyj" localSheetId="3" hidden="1">{"TAB1",#N/A,TRUE,"GENERAL";"TAB2",#N/A,TRUE,"GENERAL";"TAB3",#N/A,TRUE,"GENERAL";"TAB4",#N/A,TRUE,"GENERAL";"TAB5",#N/A,TRUE,"GENERAL"}</definedName>
    <definedName name="tyj" hidden="1">{"TAB1",#N/A,TRUE,"GENERAL";"TAB2",#N/A,TRUE,"GENERAL";"TAB3",#N/A,TRUE,"GENERAL";"TAB4",#N/A,TRUE,"GENERAL";"TAB5",#N/A,TRUE,"GENERAL"}</definedName>
    <definedName name="tyjtyj" localSheetId="1" hidden="1">{"TAB1",#N/A,TRUE,"GENERAL";"TAB2",#N/A,TRUE,"GENERAL";"TAB3",#N/A,TRUE,"GENERAL";"TAB4",#N/A,TRUE,"GENERAL";"TAB5",#N/A,TRUE,"GENERAL"}</definedName>
    <definedName name="tyjtyj" localSheetId="2" hidden="1">{"TAB1",#N/A,TRUE,"GENERAL";"TAB2",#N/A,TRUE,"GENERAL";"TAB3",#N/A,TRUE,"GENERAL";"TAB4",#N/A,TRUE,"GENERAL";"TAB5",#N/A,TRUE,"GENERAL"}</definedName>
    <definedName name="tyjtyj" localSheetId="3" hidden="1">{"TAB1",#N/A,TRUE,"GENERAL";"TAB2",#N/A,TRUE,"GENERAL";"TAB3",#N/A,TRUE,"GENERAL";"TAB4",#N/A,TRUE,"GENERAL";"TAB5",#N/A,TRUE,"GENERAL"}</definedName>
    <definedName name="tyjtyj" hidden="1">{"TAB1",#N/A,TRUE,"GENERAL";"TAB2",#N/A,TRUE,"GENERAL";"TAB3",#N/A,TRUE,"GENERAL";"TAB4",#N/A,TRUE,"GENERAL";"TAB5",#N/A,TRUE,"GENERAL"}</definedName>
    <definedName name="tyjytjuyjuy" localSheetId="1" hidden="1">{"TAB1",#N/A,TRUE,"GENERAL";"TAB2",#N/A,TRUE,"GENERAL";"TAB3",#N/A,TRUE,"GENERAL";"TAB4",#N/A,TRUE,"GENERAL";"TAB5",#N/A,TRUE,"GENERAL"}</definedName>
    <definedName name="tyjytjuyjuy" localSheetId="2" hidden="1">{"TAB1",#N/A,TRUE,"GENERAL";"TAB2",#N/A,TRUE,"GENERAL";"TAB3",#N/A,TRUE,"GENERAL";"TAB4",#N/A,TRUE,"GENERAL";"TAB5",#N/A,TRUE,"GENERAL"}</definedName>
    <definedName name="tyjytjuyjuy" localSheetId="3" hidden="1">{"TAB1",#N/A,TRUE,"GENERAL";"TAB2",#N/A,TRUE,"GENERAL";"TAB3",#N/A,TRUE,"GENERAL";"TAB4",#N/A,TRUE,"GENERAL";"TAB5",#N/A,TRUE,"GENERAL"}</definedName>
    <definedName name="tyjytjuyjuy" hidden="1">{"TAB1",#N/A,TRUE,"GENERAL";"TAB2",#N/A,TRUE,"GENERAL";"TAB3",#N/A,TRUE,"GENERAL";"TAB4",#N/A,TRUE,"GENERAL";"TAB5",#N/A,TRUE,"GENERAL"}</definedName>
    <definedName name="tyk" localSheetId="1" hidden="1">{"via1",#N/A,TRUE,"general";"via2",#N/A,TRUE,"general";"via3",#N/A,TRUE,"general"}</definedName>
    <definedName name="tyk" localSheetId="2" hidden="1">{"via1",#N/A,TRUE,"general";"via2",#N/A,TRUE,"general";"via3",#N/A,TRUE,"general"}</definedName>
    <definedName name="tyk" localSheetId="3" hidden="1">{"via1",#N/A,TRUE,"general";"via2",#N/A,TRUE,"general";"via3",#N/A,TRUE,"general"}</definedName>
    <definedName name="tyk" hidden="1">{"via1",#N/A,TRUE,"general";"via2",#N/A,TRUE,"general";"via3",#N/A,TRUE,"general"}</definedName>
    <definedName name="tym" localSheetId="1" hidden="1">{"via1",#N/A,TRUE,"general";"via2",#N/A,TRUE,"general";"via3",#N/A,TRUE,"general"}</definedName>
    <definedName name="tym" localSheetId="2" hidden="1">{"via1",#N/A,TRUE,"general";"via2",#N/A,TRUE,"general";"via3",#N/A,TRUE,"general"}</definedName>
    <definedName name="tym" localSheetId="3" hidden="1">{"via1",#N/A,TRUE,"general";"via2",#N/A,TRUE,"general";"via3",#N/A,TRUE,"general"}</definedName>
    <definedName name="tym" hidden="1">{"via1",#N/A,TRUE,"general";"via2",#N/A,TRUE,"general";"via3",#N/A,TRUE,"general"}</definedName>
    <definedName name="tyr" localSheetId="1" hidden="1">{"via1",#N/A,TRUE,"general";"via2",#N/A,TRUE,"general";"via3",#N/A,TRUE,"general"}</definedName>
    <definedName name="tyr" localSheetId="2" hidden="1">{"via1",#N/A,TRUE,"general";"via2",#N/A,TRUE,"general";"via3",#N/A,TRUE,"general"}</definedName>
    <definedName name="tyr" localSheetId="3" hidden="1">{"via1",#N/A,TRUE,"general";"via2",#N/A,TRUE,"general";"via3",#N/A,TRUE,"general"}</definedName>
    <definedName name="tyr" hidden="1">{"via1",#N/A,TRUE,"general";"via2",#N/A,TRUE,"general";"via3",#N/A,TRUE,"general"}</definedName>
    <definedName name="tytgfhgfh" localSheetId="1" hidden="1">{"TAB1",#N/A,TRUE,"GENERAL";"TAB2",#N/A,TRUE,"GENERAL";"TAB3",#N/A,TRUE,"GENERAL";"TAB4",#N/A,TRUE,"GENERAL";"TAB5",#N/A,TRUE,"GENERAL"}</definedName>
    <definedName name="tytgfhgfh" localSheetId="2" hidden="1">{"TAB1",#N/A,TRUE,"GENERAL";"TAB2",#N/A,TRUE,"GENERAL";"TAB3",#N/A,TRUE,"GENERAL";"TAB4",#N/A,TRUE,"GENERAL";"TAB5",#N/A,TRUE,"GENERAL"}</definedName>
    <definedName name="tytgfhgfh" localSheetId="3" hidden="1">{"TAB1",#N/A,TRUE,"GENERAL";"TAB2",#N/A,TRUE,"GENERAL";"TAB3",#N/A,TRUE,"GENERAL";"TAB4",#N/A,TRUE,"GENERAL";"TAB5",#N/A,TRUE,"GENERAL"}</definedName>
    <definedName name="tytgfhgfh" hidden="1">{"TAB1",#N/A,TRUE,"GENERAL";"TAB2",#N/A,TRUE,"GENERAL";"TAB3",#N/A,TRUE,"GENERAL";"TAB4",#N/A,TRUE,"GENERAL";"TAB5",#N/A,TRUE,"GENERAL"}</definedName>
    <definedName name="tyty" localSheetId="1" hidden="1">{"TAB1",#N/A,TRUE,"GENERAL";"TAB2",#N/A,TRUE,"GENERAL";"TAB3",#N/A,TRUE,"GENERAL";"TAB4",#N/A,TRUE,"GENERAL";"TAB5",#N/A,TRUE,"GENERAL"}</definedName>
    <definedName name="tyty" localSheetId="2" hidden="1">{"TAB1",#N/A,TRUE,"GENERAL";"TAB2",#N/A,TRUE,"GENERAL";"TAB3",#N/A,TRUE,"GENERAL";"TAB4",#N/A,TRUE,"GENERAL";"TAB5",#N/A,TRUE,"GENERAL"}</definedName>
    <definedName name="tyty" localSheetId="3" hidden="1">{"TAB1",#N/A,TRUE,"GENERAL";"TAB2",#N/A,TRUE,"GENERAL";"TAB3",#N/A,TRUE,"GENERAL";"TAB4",#N/A,TRUE,"GENERAL";"TAB5",#N/A,TRUE,"GENERAL"}</definedName>
    <definedName name="tyty" hidden="1">{"TAB1",#N/A,TRUE,"GENERAL";"TAB2",#N/A,TRUE,"GENERAL";"TAB3",#N/A,TRUE,"GENERAL";"TAB4",#N/A,TRUE,"GENERAL";"TAB5",#N/A,TRUE,"GENERAL"}</definedName>
    <definedName name="tyu" localSheetId="1">#REF!</definedName>
    <definedName name="tyu" localSheetId="2">#REF!</definedName>
    <definedName name="tyu" localSheetId="3">#REF!</definedName>
    <definedName name="tyu">#REF!</definedName>
    <definedName name="TYUIYI" localSheetId="1" hidden="1">{"TAB1",#N/A,TRUE,"GENERAL";"TAB2",#N/A,TRUE,"GENERAL";"TAB3",#N/A,TRUE,"GENERAL";"TAB4",#N/A,TRUE,"GENERAL";"TAB5",#N/A,TRUE,"GENERAL"}</definedName>
    <definedName name="TYUIYI" localSheetId="2" hidden="1">{"TAB1",#N/A,TRUE,"GENERAL";"TAB2",#N/A,TRUE,"GENERAL";"TAB3",#N/A,TRUE,"GENERAL";"TAB4",#N/A,TRUE,"GENERAL";"TAB5",#N/A,TRUE,"GENERAL"}</definedName>
    <definedName name="TYUIYI" localSheetId="3" hidden="1">{"TAB1",#N/A,TRUE,"GENERAL";"TAB2",#N/A,TRUE,"GENERAL";"TAB3",#N/A,TRUE,"GENERAL";"TAB4",#N/A,TRUE,"GENERAL";"TAB5",#N/A,TRUE,"GENERAL"}</definedName>
    <definedName name="TYUIYI" hidden="1">{"TAB1",#N/A,TRUE,"GENERAL";"TAB2",#N/A,TRUE,"GENERAL";"TAB3",#N/A,TRUE,"GENERAL";"TAB4",#N/A,TRUE,"GENERAL";"TAB5",#N/A,TRUE,"GENERAL"}</definedName>
    <definedName name="tyujh" localSheetId="1" hidden="1">{"TAB1",#N/A,TRUE,"GENERAL";"TAB2",#N/A,TRUE,"GENERAL";"TAB3",#N/A,TRUE,"GENERAL";"TAB4",#N/A,TRUE,"GENERAL";"TAB5",#N/A,TRUE,"GENERAL"}</definedName>
    <definedName name="tyujh" localSheetId="2" hidden="1">{"TAB1",#N/A,TRUE,"GENERAL";"TAB2",#N/A,TRUE,"GENERAL";"TAB3",#N/A,TRUE,"GENERAL";"TAB4",#N/A,TRUE,"GENERAL";"TAB5",#N/A,TRUE,"GENERAL"}</definedName>
    <definedName name="tyujh" localSheetId="3" hidden="1">{"TAB1",#N/A,TRUE,"GENERAL";"TAB2",#N/A,TRUE,"GENERAL";"TAB3",#N/A,TRUE,"GENERAL";"TAB4",#N/A,TRUE,"GENERAL";"TAB5",#N/A,TRUE,"GENERAL"}</definedName>
    <definedName name="tyujh" hidden="1">{"TAB1",#N/A,TRUE,"GENERAL";"TAB2",#N/A,TRUE,"GENERAL";"TAB3",#N/A,TRUE,"GENERAL";"TAB4",#N/A,TRUE,"GENERAL";"TAB5",#N/A,TRUE,"GENERAL"}</definedName>
    <definedName name="tyuty" localSheetId="1" hidden="1">{"TAB1",#N/A,TRUE,"GENERAL";"TAB2",#N/A,TRUE,"GENERAL";"TAB3",#N/A,TRUE,"GENERAL";"TAB4",#N/A,TRUE,"GENERAL";"TAB5",#N/A,TRUE,"GENERAL"}</definedName>
    <definedName name="tyuty" localSheetId="2" hidden="1">{"TAB1",#N/A,TRUE,"GENERAL";"TAB2",#N/A,TRUE,"GENERAL";"TAB3",#N/A,TRUE,"GENERAL";"TAB4",#N/A,TRUE,"GENERAL";"TAB5",#N/A,TRUE,"GENERAL"}</definedName>
    <definedName name="tyuty" localSheetId="3" hidden="1">{"TAB1",#N/A,TRUE,"GENERAL";"TAB2",#N/A,TRUE,"GENERAL";"TAB3",#N/A,TRUE,"GENERAL";"TAB4",#N/A,TRUE,"GENERAL";"TAB5",#N/A,TRUE,"GENERAL"}</definedName>
    <definedName name="tyuty" hidden="1">{"TAB1",#N/A,TRUE,"GENERAL";"TAB2",#N/A,TRUE,"GENERAL";"TAB3",#N/A,TRUE,"GENERAL";"TAB4",#N/A,TRUE,"GENERAL";"TAB5",#N/A,TRUE,"GENERAL"}</definedName>
    <definedName name="tyutyu" localSheetId="1" hidden="1">{"via1",#N/A,TRUE,"general";"via2",#N/A,TRUE,"general";"via3",#N/A,TRUE,"general"}</definedName>
    <definedName name="tyutyu" localSheetId="2" hidden="1">{"via1",#N/A,TRUE,"general";"via2",#N/A,TRUE,"general";"via3",#N/A,TRUE,"general"}</definedName>
    <definedName name="tyutyu" localSheetId="3" hidden="1">{"via1",#N/A,TRUE,"general";"via2",#N/A,TRUE,"general";"via3",#N/A,TRUE,"general"}</definedName>
    <definedName name="tyutyu" hidden="1">{"via1",#N/A,TRUE,"general";"via2",#N/A,TRUE,"general";"via3",#N/A,TRUE,"general"}</definedName>
    <definedName name="tyxg" localSheetId="1" hidden="1">{"via1",#N/A,TRUE,"general";"via2",#N/A,TRUE,"general";"via3",#N/A,TRUE,"general"}</definedName>
    <definedName name="tyxg" localSheetId="2" hidden="1">{"via1",#N/A,TRUE,"general";"via2",#N/A,TRUE,"general";"via3",#N/A,TRUE,"general"}</definedName>
    <definedName name="tyxg" localSheetId="3" hidden="1">{"via1",#N/A,TRUE,"general";"via2",#N/A,TRUE,"general";"via3",#N/A,TRUE,"general"}</definedName>
    <definedName name="tyxg" hidden="1">{"via1",#N/A,TRUE,"general";"via2",#N/A,TRUE,"general";"via3",#N/A,TRUE,"general"}</definedName>
    <definedName name="u" localSheetId="1" hidden="1">{"TAB1",#N/A,TRUE,"GENERAL";"TAB2",#N/A,TRUE,"GENERAL";"TAB3",#N/A,TRUE,"GENERAL";"TAB4",#N/A,TRUE,"GENERAL";"TAB5",#N/A,TRUE,"GENERAL"}</definedName>
    <definedName name="u" localSheetId="2" hidden="1">{"TAB1",#N/A,TRUE,"GENERAL";"TAB2",#N/A,TRUE,"GENERAL";"TAB3",#N/A,TRUE,"GENERAL";"TAB4",#N/A,TRUE,"GENERAL";"TAB5",#N/A,TRUE,"GENERAL"}</definedName>
    <definedName name="u" localSheetId="3" hidden="1">{"TAB1",#N/A,TRUE,"GENERAL";"TAB2",#N/A,TRUE,"GENERAL";"TAB3",#N/A,TRUE,"GENERAL";"TAB4",#N/A,TRUE,"GENERAL";"TAB5",#N/A,TRUE,"GENERAL"}</definedName>
    <definedName name="u" hidden="1">{"TAB1",#N/A,TRUE,"GENERAL";"TAB2",#N/A,TRUE,"GENERAL";"TAB3",#N/A,TRUE,"GENERAL";"TAB4",#N/A,TRUE,"GENERAL";"TAB5",#N/A,TRUE,"GENERAL"}</definedName>
    <definedName name="u3u" localSheetId="1" hidden="1">{"TAB1",#N/A,TRUE,"GENERAL";"TAB2",#N/A,TRUE,"GENERAL";"TAB3",#N/A,TRUE,"GENERAL";"TAB4",#N/A,TRUE,"GENERAL";"TAB5",#N/A,TRUE,"GENERAL"}</definedName>
    <definedName name="u3u" localSheetId="2" hidden="1">{"TAB1",#N/A,TRUE,"GENERAL";"TAB2",#N/A,TRUE,"GENERAL";"TAB3",#N/A,TRUE,"GENERAL";"TAB4",#N/A,TRUE,"GENERAL";"TAB5",#N/A,TRUE,"GENERAL"}</definedName>
    <definedName name="u3u" localSheetId="3" hidden="1">{"TAB1",#N/A,TRUE,"GENERAL";"TAB2",#N/A,TRUE,"GENERAL";"TAB3",#N/A,TRUE,"GENERAL";"TAB4",#N/A,TRUE,"GENERAL";"TAB5",#N/A,TRUE,"GENERAL"}</definedName>
    <definedName name="u3u" hidden="1">{"TAB1",#N/A,TRUE,"GENERAL";"TAB2",#N/A,TRUE,"GENERAL";"TAB3",#N/A,TRUE,"GENERAL";"TAB4",#N/A,TRUE,"GENERAL";"TAB5",#N/A,TRUE,"GENERAL"}</definedName>
    <definedName name="u7u7" localSheetId="1" hidden="1">{"TAB1",#N/A,TRUE,"GENERAL";"TAB2",#N/A,TRUE,"GENERAL";"TAB3",#N/A,TRUE,"GENERAL";"TAB4",#N/A,TRUE,"GENERAL";"TAB5",#N/A,TRUE,"GENERAL"}</definedName>
    <definedName name="u7u7" localSheetId="2" hidden="1">{"TAB1",#N/A,TRUE,"GENERAL";"TAB2",#N/A,TRUE,"GENERAL";"TAB3",#N/A,TRUE,"GENERAL";"TAB4",#N/A,TRUE,"GENERAL";"TAB5",#N/A,TRUE,"GENERAL"}</definedName>
    <definedName name="u7u7" localSheetId="3" hidden="1">{"TAB1",#N/A,TRUE,"GENERAL";"TAB2",#N/A,TRUE,"GENERAL";"TAB3",#N/A,TRUE,"GENERAL";"TAB4",#N/A,TRUE,"GENERAL";"TAB5",#N/A,TRUE,"GENERAL"}</definedName>
    <definedName name="u7u7" hidden="1">{"TAB1",#N/A,TRUE,"GENERAL";"TAB2",#N/A,TRUE,"GENERAL";"TAB3",#N/A,TRUE,"GENERAL";"TAB4",#N/A,TRUE,"GENERAL";"TAB5",#N/A,TRUE,"GENERAL"}</definedName>
    <definedName name="Ubicación" localSheetId="1">#REF!</definedName>
    <definedName name="Ubicación" localSheetId="3">#REF!</definedName>
    <definedName name="Ubicación">#REF!</definedName>
    <definedName name="ui" localSheetId="1">#REF!</definedName>
    <definedName name="ui" localSheetId="2">#REF!</definedName>
    <definedName name="ui" localSheetId="3">#REF!</definedName>
    <definedName name="ui">#REF!</definedName>
    <definedName name="uijhj" localSheetId="1" hidden="1">{"via1",#N/A,TRUE,"general";"via2",#N/A,TRUE,"general";"via3",#N/A,TRUE,"general"}</definedName>
    <definedName name="uijhj" localSheetId="2" hidden="1">{"via1",#N/A,TRUE,"general";"via2",#N/A,TRUE,"general";"via3",#N/A,TRUE,"general"}</definedName>
    <definedName name="uijhj" localSheetId="3" hidden="1">{"via1",#N/A,TRUE,"general";"via2",#N/A,TRUE,"general";"via3",#N/A,TRUE,"general"}</definedName>
    <definedName name="uijhj" hidden="1">{"via1",#N/A,TRUE,"general";"via2",#N/A,TRUE,"general";"via3",#N/A,TRUE,"general"}</definedName>
    <definedName name="uio" localSheetId="1" hidden="1">{"TAB1",#N/A,TRUE,"GENERAL";"TAB2",#N/A,TRUE,"GENERAL";"TAB3",#N/A,TRUE,"GENERAL";"TAB4",#N/A,TRUE,"GENERAL";"TAB5",#N/A,TRUE,"GENERAL"}</definedName>
    <definedName name="uio" localSheetId="2" hidden="1">{"TAB1",#N/A,TRUE,"GENERAL";"TAB2",#N/A,TRUE,"GENERAL";"TAB3",#N/A,TRUE,"GENERAL";"TAB4",#N/A,TRUE,"GENERAL";"TAB5",#N/A,TRUE,"GENERAL"}</definedName>
    <definedName name="uio" localSheetId="3" hidden="1">{"TAB1",#N/A,TRUE,"GENERAL";"TAB2",#N/A,TRUE,"GENERAL";"TAB3",#N/A,TRUE,"GENERAL";"TAB4",#N/A,TRUE,"GENERAL";"TAB5",#N/A,TRUE,"GENERAL"}</definedName>
    <definedName name="uio" hidden="1">{"TAB1",#N/A,TRUE,"GENERAL";"TAB2",#N/A,TRUE,"GENERAL";"TAB3",#N/A,TRUE,"GENERAL";"TAB4",#N/A,TRUE,"GENERAL";"TAB5",#N/A,TRUE,"GENERAL"}</definedName>
    <definedName name="uiou" localSheetId="1" hidden="1">{"TAB1",#N/A,TRUE,"GENERAL";"TAB2",#N/A,TRUE,"GENERAL";"TAB3",#N/A,TRUE,"GENERAL";"TAB4",#N/A,TRUE,"GENERAL";"TAB5",#N/A,TRUE,"GENERAL"}</definedName>
    <definedName name="uiou" localSheetId="2" hidden="1">{"TAB1",#N/A,TRUE,"GENERAL";"TAB2",#N/A,TRUE,"GENERAL";"TAB3",#N/A,TRUE,"GENERAL";"TAB4",#N/A,TRUE,"GENERAL";"TAB5",#N/A,TRUE,"GENERAL"}</definedName>
    <definedName name="uiou" localSheetId="3" hidden="1">{"TAB1",#N/A,TRUE,"GENERAL";"TAB2",#N/A,TRUE,"GENERAL";"TAB3",#N/A,TRUE,"GENERAL";"TAB4",#N/A,TRUE,"GENERAL";"TAB5",#N/A,TRUE,"GENERAL"}</definedName>
    <definedName name="uiou" hidden="1">{"TAB1",#N/A,TRUE,"GENERAL";"TAB2",#N/A,TRUE,"GENERAL";"TAB3",#N/A,TRUE,"GENERAL";"TAB4",#N/A,TRUE,"GENERAL";"TAB5",#N/A,TRUE,"GENERAL"}</definedName>
    <definedName name="uir" localSheetId="1" hidden="1">{"via1",#N/A,TRUE,"general";"via2",#N/A,TRUE,"general";"via3",#N/A,TRUE,"general"}</definedName>
    <definedName name="uir" localSheetId="2" hidden="1">{"via1",#N/A,TRUE,"general";"via2",#N/A,TRUE,"general";"via3",#N/A,TRUE,"general"}</definedName>
    <definedName name="uir" localSheetId="3" hidden="1">{"via1",#N/A,TRUE,"general";"via2",#N/A,TRUE,"general";"via3",#N/A,TRUE,"general"}</definedName>
    <definedName name="uir" hidden="1">{"via1",#N/A,TRUE,"general";"via2",#N/A,TRUE,"general";"via3",#N/A,TRUE,"general"}</definedName>
    <definedName name="uituii" localSheetId="1" hidden="1">{"TAB1",#N/A,TRUE,"GENERAL";"TAB2",#N/A,TRUE,"GENERAL";"TAB3",#N/A,TRUE,"GENERAL";"TAB4",#N/A,TRUE,"GENERAL";"TAB5",#N/A,TRUE,"GENERAL"}</definedName>
    <definedName name="uituii" localSheetId="2" hidden="1">{"TAB1",#N/A,TRUE,"GENERAL";"TAB2",#N/A,TRUE,"GENERAL";"TAB3",#N/A,TRUE,"GENERAL";"TAB4",#N/A,TRUE,"GENERAL";"TAB5",#N/A,TRUE,"GENERAL"}</definedName>
    <definedName name="uituii" localSheetId="3" hidden="1">{"TAB1",#N/A,TRUE,"GENERAL";"TAB2",#N/A,TRUE,"GENERAL";"TAB3",#N/A,TRUE,"GENERAL";"TAB4",#N/A,TRUE,"GENERAL";"TAB5",#N/A,TRUE,"GENERAL"}</definedName>
    <definedName name="uituii" hidden="1">{"TAB1",#N/A,TRUE,"GENERAL";"TAB2",#N/A,TRUE,"GENERAL";"TAB3",#N/A,TRUE,"GENERAL";"TAB4",#N/A,TRUE,"GENERAL";"TAB5",#N/A,TRUE,"GENERAL"}</definedName>
    <definedName name="uityjj" localSheetId="1" hidden="1">{"via1",#N/A,TRUE,"general";"via2",#N/A,TRUE,"general";"via3",#N/A,TRUE,"general"}</definedName>
    <definedName name="uityjj" localSheetId="2" hidden="1">{"via1",#N/A,TRUE,"general";"via2",#N/A,TRUE,"general";"via3",#N/A,TRUE,"general"}</definedName>
    <definedName name="uityjj" localSheetId="3" hidden="1">{"via1",#N/A,TRUE,"general";"via2",#N/A,TRUE,"general";"via3",#N/A,TRUE,"general"}</definedName>
    <definedName name="uityjj" hidden="1">{"via1",#N/A,TRUE,"general";"via2",#N/A,TRUE,"general";"via3",#N/A,TRUE,"general"}</definedName>
    <definedName name="uiufgj" localSheetId="1" hidden="1">{"TAB1",#N/A,TRUE,"GENERAL";"TAB2",#N/A,TRUE,"GENERAL";"TAB3",#N/A,TRUE,"GENERAL";"TAB4",#N/A,TRUE,"GENERAL";"TAB5",#N/A,TRUE,"GENERAL"}</definedName>
    <definedName name="uiufgj" localSheetId="2" hidden="1">{"TAB1",#N/A,TRUE,"GENERAL";"TAB2",#N/A,TRUE,"GENERAL";"TAB3",#N/A,TRUE,"GENERAL";"TAB4",#N/A,TRUE,"GENERAL";"TAB5",#N/A,TRUE,"GENERAL"}</definedName>
    <definedName name="uiufgj" localSheetId="3" hidden="1">{"TAB1",#N/A,TRUE,"GENERAL";"TAB2",#N/A,TRUE,"GENERAL";"TAB3",#N/A,TRUE,"GENERAL";"TAB4",#N/A,TRUE,"GENERAL";"TAB5",#N/A,TRUE,"GENERAL"}</definedName>
    <definedName name="uiufgj" hidden="1">{"TAB1",#N/A,TRUE,"GENERAL";"TAB2",#N/A,TRUE,"GENERAL";"TAB3",#N/A,TRUE,"GENERAL";"TAB4",#N/A,TRUE,"GENERAL";"TAB5",#N/A,TRUE,"GENERAL"}</definedName>
    <definedName name="UIUYI" localSheetId="1" hidden="1">{"TAB1",#N/A,TRUE,"GENERAL";"TAB2",#N/A,TRUE,"GENERAL";"TAB3",#N/A,TRUE,"GENERAL";"TAB4",#N/A,TRUE,"GENERAL";"TAB5",#N/A,TRUE,"GENERAL"}</definedName>
    <definedName name="UIUYI" localSheetId="2" hidden="1">{"TAB1",#N/A,TRUE,"GENERAL";"TAB2",#N/A,TRUE,"GENERAL";"TAB3",#N/A,TRUE,"GENERAL";"TAB4",#N/A,TRUE,"GENERAL";"TAB5",#N/A,TRUE,"GENERAL"}</definedName>
    <definedName name="UIUYI" localSheetId="3" hidden="1">{"TAB1",#N/A,TRUE,"GENERAL";"TAB2",#N/A,TRUE,"GENERAL";"TAB3",#N/A,TRUE,"GENERAL";"TAB4",#N/A,TRUE,"GENERAL";"TAB5",#N/A,TRUE,"GENERAL"}</definedName>
    <definedName name="UIUYI" hidden="1">{"TAB1",#N/A,TRUE,"GENERAL";"TAB2",#N/A,TRUE,"GENERAL";"TAB3",#N/A,TRUE,"GENERAL";"TAB4",#N/A,TRUE,"GENERAL";"TAB5",#N/A,TRUE,"GENERAL"}</definedName>
    <definedName name="Última_fila" localSheetId="1">IF('1.1'!Valores_especificados,'1.1'!Fila_de_encabezado+'1.1'!Número_de_pagos,'1.1'!Fila_de_encabezado)</definedName>
    <definedName name="Última_fila" localSheetId="2">IF('1.2'!Valores_especificados,Fila_de_encabezado+'1.2'!Número_de_pagos,Fila_de_encabezado)</definedName>
    <definedName name="Última_fila" localSheetId="3">IF('1.3'!Valores_especificados,'1.3'!Fila_de_encabezado+'1.3'!Número_de_pagos,'1.3'!Fila_de_encabezado)</definedName>
    <definedName name="Última_fila">IF(Valores_especificados,Fila_de_encabezado+Número_de_pagos,Fila_de_encabezado)</definedName>
    <definedName name="UNIT" localSheetId="1">#REF!</definedName>
    <definedName name="UNIT" localSheetId="3">#REF!</definedName>
    <definedName name="UNIT">#REF!</definedName>
    <definedName name="Unitarios" localSheetId="1">#REF!</definedName>
    <definedName name="Unitarios" localSheetId="3">#REF!</definedName>
    <definedName name="Unitarios">#REF!</definedName>
    <definedName name="UNO" localSheetId="1">#REF!</definedName>
    <definedName name="UNO" localSheetId="3">#REF!</definedName>
    <definedName name="UNO">#REF!</definedName>
    <definedName name="UO">#N/A</definedName>
    <definedName name="UOUIV" localSheetId="1" hidden="1">{"TAB1",#N/A,TRUE,"GENERAL";"TAB2",#N/A,TRUE,"GENERAL";"TAB3",#N/A,TRUE,"GENERAL";"TAB4",#N/A,TRUE,"GENERAL";"TAB5",#N/A,TRUE,"GENERAL"}</definedName>
    <definedName name="UOUIV" localSheetId="2" hidden="1">{"TAB1",#N/A,TRUE,"GENERAL";"TAB2",#N/A,TRUE,"GENERAL";"TAB3",#N/A,TRUE,"GENERAL";"TAB4",#N/A,TRUE,"GENERAL";"TAB5",#N/A,TRUE,"GENERAL"}</definedName>
    <definedName name="UOUIV" localSheetId="3" hidden="1">{"TAB1",#N/A,TRUE,"GENERAL";"TAB2",#N/A,TRUE,"GENERAL";"TAB3",#N/A,TRUE,"GENERAL";"TAB4",#N/A,TRUE,"GENERAL";"TAB5",#N/A,TRUE,"GENERAL"}</definedName>
    <definedName name="UOUIV" hidden="1">{"TAB1",#N/A,TRUE,"GENERAL";"TAB2",#N/A,TRUE,"GENERAL";"TAB3",#N/A,TRUE,"GENERAL";"TAB4",#N/A,TRUE,"GENERAL";"TAB5",#N/A,TRUE,"GENERAL"}</definedName>
    <definedName name="uryur" localSheetId="1" hidden="1">{"TAB1",#N/A,TRUE,"GENERAL";"TAB2",#N/A,TRUE,"GENERAL";"TAB3",#N/A,TRUE,"GENERAL";"TAB4",#N/A,TRUE,"GENERAL";"TAB5",#N/A,TRUE,"GENERAL"}</definedName>
    <definedName name="uryur" localSheetId="2" hidden="1">{"TAB1",#N/A,TRUE,"GENERAL";"TAB2",#N/A,TRUE,"GENERAL";"TAB3",#N/A,TRUE,"GENERAL";"TAB4",#N/A,TRUE,"GENERAL";"TAB5",#N/A,TRUE,"GENERAL"}</definedName>
    <definedName name="uryur" localSheetId="3" hidden="1">{"TAB1",#N/A,TRUE,"GENERAL";"TAB2",#N/A,TRUE,"GENERAL";"TAB3",#N/A,TRUE,"GENERAL";"TAB4",#N/A,TRUE,"GENERAL";"TAB5",#N/A,TRUE,"GENERAL"}</definedName>
    <definedName name="uryur" hidden="1">{"TAB1",#N/A,TRUE,"GENERAL";"TAB2",#N/A,TRUE,"GENERAL";"TAB3",#N/A,TRUE,"GENERAL";"TAB4",#N/A,TRUE,"GENERAL";"TAB5",#N/A,TRUE,"GENERAL"}</definedName>
    <definedName name="ut" localSheetId="1">#REF!</definedName>
    <definedName name="ut" localSheetId="2">#REF!</definedName>
    <definedName name="ut" localSheetId="3">#REF!</definedName>
    <definedName name="ut">#REF!</definedName>
    <definedName name="UTILI">[5]CLAVES!$E$390</definedName>
    <definedName name="UTILIS">[5]CLAVES!$G$390</definedName>
    <definedName name="uu" localSheetId="1">#REF!</definedName>
    <definedName name="uu" localSheetId="2">#REF!</definedName>
    <definedName name="uu" localSheetId="3">#REF!</definedName>
    <definedName name="uu">#REF!</definedName>
    <definedName name="uuu" localSheetId="1" hidden="1">{"TAB1",#N/A,TRUE,"GENERAL";"TAB2",#N/A,TRUE,"GENERAL";"TAB3",#N/A,TRUE,"GENERAL";"TAB4",#N/A,TRUE,"GENERAL";"TAB5",#N/A,TRUE,"GENERAL"}</definedName>
    <definedName name="uuu" localSheetId="2" hidden="1">{"TAB1",#N/A,TRUE,"GENERAL";"TAB2",#N/A,TRUE,"GENERAL";"TAB3",#N/A,TRUE,"GENERAL";"TAB4",#N/A,TRUE,"GENERAL";"TAB5",#N/A,TRUE,"GENERAL"}</definedName>
    <definedName name="uuu" localSheetId="3" hidden="1">{"TAB1",#N/A,TRUE,"GENERAL";"TAB2",#N/A,TRUE,"GENERAL";"TAB3",#N/A,TRUE,"GENERAL";"TAB4",#N/A,TRUE,"GENERAL";"TAB5",#N/A,TRUE,"GENERAL"}</definedName>
    <definedName name="uuu" hidden="1">{"TAB1",#N/A,TRUE,"GENERAL";"TAB2",#N/A,TRUE,"GENERAL";"TAB3",#N/A,TRUE,"GENERAL";"TAB4",#N/A,TRUE,"GENERAL";"TAB5",#N/A,TRUE,"GENERAL"}</definedName>
    <definedName name="uuuuo" localSheetId="1" hidden="1">{"TAB1",#N/A,TRUE,"GENERAL";"TAB2",#N/A,TRUE,"GENERAL";"TAB3",#N/A,TRUE,"GENERAL";"TAB4",#N/A,TRUE,"GENERAL";"TAB5",#N/A,TRUE,"GENERAL"}</definedName>
    <definedName name="uuuuo" localSheetId="2" hidden="1">{"TAB1",#N/A,TRUE,"GENERAL";"TAB2",#N/A,TRUE,"GENERAL";"TAB3",#N/A,TRUE,"GENERAL";"TAB4",#N/A,TRUE,"GENERAL";"TAB5",#N/A,TRUE,"GENERAL"}</definedName>
    <definedName name="uuuuo" localSheetId="3" hidden="1">{"TAB1",#N/A,TRUE,"GENERAL";"TAB2",#N/A,TRUE,"GENERAL";"TAB3",#N/A,TRUE,"GENERAL";"TAB4",#N/A,TRUE,"GENERAL";"TAB5",#N/A,TRUE,"GENERAL"}</definedName>
    <definedName name="uuuuo" hidden="1">{"TAB1",#N/A,TRUE,"GENERAL";"TAB2",#N/A,TRUE,"GENERAL";"TAB3",#N/A,TRUE,"GENERAL";"TAB4",#N/A,TRUE,"GENERAL";"TAB5",#N/A,TRUE,"GENERAL"}</definedName>
    <definedName name="uuuuuj" localSheetId="1" hidden="1">{"via1",#N/A,TRUE,"general";"via2",#N/A,TRUE,"general";"via3",#N/A,TRUE,"general"}</definedName>
    <definedName name="uuuuuj" localSheetId="2" hidden="1">{"via1",#N/A,TRUE,"general";"via2",#N/A,TRUE,"general";"via3",#N/A,TRUE,"general"}</definedName>
    <definedName name="uuuuuj" localSheetId="3" hidden="1">{"via1",#N/A,TRUE,"general";"via2",#N/A,TRUE,"general";"via3",#N/A,TRUE,"general"}</definedName>
    <definedName name="uuuuuj" hidden="1">{"via1",#N/A,TRUE,"general";"via2",#N/A,TRUE,"general";"via3",#N/A,TRUE,"general"}</definedName>
    <definedName name="uwkap" localSheetId="1" hidden="1">{"TAB1",#N/A,TRUE,"GENERAL";"TAB2",#N/A,TRUE,"GENERAL";"TAB3",#N/A,TRUE,"GENERAL";"TAB4",#N/A,TRUE,"GENERAL";"TAB5",#N/A,TRUE,"GENERAL"}</definedName>
    <definedName name="uwkap" localSheetId="2" hidden="1">{"TAB1",#N/A,TRUE,"GENERAL";"TAB2",#N/A,TRUE,"GENERAL";"TAB3",#N/A,TRUE,"GENERAL";"TAB4",#N/A,TRUE,"GENERAL";"TAB5",#N/A,TRUE,"GENERAL"}</definedName>
    <definedName name="uwkap" localSheetId="3" hidden="1">{"TAB1",#N/A,TRUE,"GENERAL";"TAB2",#N/A,TRUE,"GENERAL";"TAB3",#N/A,TRUE,"GENERAL";"TAB4",#N/A,TRUE,"GENERAL";"TAB5",#N/A,TRUE,"GENERAL"}</definedName>
    <definedName name="uwkap" hidden="1">{"TAB1",#N/A,TRUE,"GENERAL";"TAB2",#N/A,TRUE,"GENERAL";"TAB3",#N/A,TRUE,"GENERAL";"TAB4",#N/A,TRUE,"GENERAL";"TAB5",#N/A,TRUE,"GENERAL"}</definedName>
    <definedName name="uxd" localSheetId="1">#REF!</definedName>
    <definedName name="uxd" localSheetId="2">#REF!</definedName>
    <definedName name="uxd" localSheetId="3">#REF!</definedName>
    <definedName name="uxd">#REF!</definedName>
    <definedName name="uy" localSheetId="1">#REF!</definedName>
    <definedName name="uy" localSheetId="3">#REF!</definedName>
    <definedName name="uy">#REF!</definedName>
    <definedName name="uyiyiy" localSheetId="1" hidden="1">{"TAB1",#N/A,TRUE,"GENERAL";"TAB2",#N/A,TRUE,"GENERAL";"TAB3",#N/A,TRUE,"GENERAL";"TAB4",#N/A,TRUE,"GENERAL";"TAB5",#N/A,TRUE,"GENERAL"}</definedName>
    <definedName name="uyiyiy" localSheetId="2" hidden="1">{"TAB1",#N/A,TRUE,"GENERAL";"TAB2",#N/A,TRUE,"GENERAL";"TAB3",#N/A,TRUE,"GENERAL";"TAB4",#N/A,TRUE,"GENERAL";"TAB5",#N/A,TRUE,"GENERAL"}</definedName>
    <definedName name="uyiyiy" localSheetId="3" hidden="1">{"TAB1",#N/A,TRUE,"GENERAL";"TAB2",#N/A,TRUE,"GENERAL";"TAB3",#N/A,TRUE,"GENERAL";"TAB4",#N/A,TRUE,"GENERAL";"TAB5",#N/A,TRUE,"GENERAL"}</definedName>
    <definedName name="uyiyiy" hidden="1">{"TAB1",#N/A,TRUE,"GENERAL";"TAB2",#N/A,TRUE,"GENERAL";"TAB3",#N/A,TRUE,"GENERAL";"TAB4",#N/A,TRUE,"GENERAL";"TAB5",#N/A,TRUE,"GENERAL"}</definedName>
    <definedName name="uytu" localSheetId="1" hidden="1">{"TAB1",#N/A,TRUE,"GENERAL";"TAB2",#N/A,TRUE,"GENERAL";"TAB3",#N/A,TRUE,"GENERAL";"TAB4",#N/A,TRUE,"GENERAL";"TAB5",#N/A,TRUE,"GENERAL"}</definedName>
    <definedName name="uytu" localSheetId="2" hidden="1">{"TAB1",#N/A,TRUE,"GENERAL";"TAB2",#N/A,TRUE,"GENERAL";"TAB3",#N/A,TRUE,"GENERAL";"TAB4",#N/A,TRUE,"GENERAL";"TAB5",#N/A,TRUE,"GENERAL"}</definedName>
    <definedName name="uytu" localSheetId="3" hidden="1">{"TAB1",#N/A,TRUE,"GENERAL";"TAB2",#N/A,TRUE,"GENERAL";"TAB3",#N/A,TRUE,"GENERAL";"TAB4",#N/A,TRUE,"GENERAL";"TAB5",#N/A,TRUE,"GENERAL"}</definedName>
    <definedName name="uytu" hidden="1">{"TAB1",#N/A,TRUE,"GENERAL";"TAB2",#N/A,TRUE,"GENERAL";"TAB3",#N/A,TRUE,"GENERAL";"TAB4",#N/A,TRUE,"GENERAL";"TAB5",#N/A,TRUE,"GENERAL"}</definedName>
    <definedName name="uyur" localSheetId="1" hidden="1">{"via1",#N/A,TRUE,"general";"via2",#N/A,TRUE,"general";"via3",#N/A,TRUE,"general"}</definedName>
    <definedName name="uyur" localSheetId="2" hidden="1">{"via1",#N/A,TRUE,"general";"via2",#N/A,TRUE,"general";"via3",#N/A,TRUE,"general"}</definedName>
    <definedName name="uyur" localSheetId="3" hidden="1">{"via1",#N/A,TRUE,"general";"via2",#N/A,TRUE,"general";"via3",#N/A,TRUE,"general"}</definedName>
    <definedName name="uyur" hidden="1">{"via1",#N/A,TRUE,"general";"via2",#N/A,TRUE,"general";"via3",#N/A,TRUE,"general"}</definedName>
    <definedName name="v" localSheetId="1" hidden="1">{"TAB1",#N/A,TRUE,"GENERAL";"TAB2",#N/A,TRUE,"GENERAL";"TAB3",#N/A,TRUE,"GENERAL";"TAB4",#N/A,TRUE,"GENERAL";"TAB5",#N/A,TRUE,"GENERAL"}</definedName>
    <definedName name="v" localSheetId="2" hidden="1">{"TAB1",#N/A,TRUE,"GENERAL";"TAB2",#N/A,TRUE,"GENERAL";"TAB3",#N/A,TRUE,"GENERAL";"TAB4",#N/A,TRUE,"GENERAL";"TAB5",#N/A,TRUE,"GENERAL"}</definedName>
    <definedName name="v" localSheetId="3" hidden="1">{"TAB1",#N/A,TRUE,"GENERAL";"TAB2",#N/A,TRUE,"GENERAL";"TAB3",#N/A,TRUE,"GENERAL";"TAB4",#N/A,TRUE,"GENERAL";"TAB5",#N/A,TRUE,"GENERAL"}</definedName>
    <definedName name="v" hidden="1">{"TAB1",#N/A,TRUE,"GENERAL";"TAB2",#N/A,TRUE,"GENERAL";"TAB3",#N/A,TRUE,"GENERAL";"TAB4",#N/A,TRUE,"GENERAL";"TAB5",#N/A,TRUE,"GENERAL"}</definedName>
    <definedName name="valor1" localSheetId="1">#REF!</definedName>
    <definedName name="valor1" localSheetId="2">#REF!</definedName>
    <definedName name="valor1" localSheetId="3">#REF!</definedName>
    <definedName name="valor1">#REF!</definedName>
    <definedName name="valor2" localSheetId="1">#REF!</definedName>
    <definedName name="valor2" localSheetId="3">#REF!</definedName>
    <definedName name="valor2">#REF!</definedName>
    <definedName name="VALOR3" localSheetId="1">#REF!</definedName>
    <definedName name="VALOR3" localSheetId="3">#REF!</definedName>
    <definedName name="VALOR3">#REF!</definedName>
    <definedName name="Valoracion" localSheetId="1">#REF!</definedName>
    <definedName name="Valoracion" localSheetId="3">#REF!</definedName>
    <definedName name="Valoracion">#REF!</definedName>
    <definedName name="VALORACIÓN" localSheetId="1">#REF!</definedName>
    <definedName name="VALORACIÓN" localSheetId="3">#REF!</definedName>
    <definedName name="VALORACIÓN">#REF!</definedName>
    <definedName name="Valores_especificados" localSheetId="1">IF('1.1'!Importe_del_préstamo*'1.1'!Tasa_de_interés*'1.1'!Años_préstamo*'1.1'!Inicio_prestamo&gt;0,1,0)</definedName>
    <definedName name="Valores_especificados" localSheetId="2">IF(Importe_del_préstamo*Tasa_de_interés*'1.2'!Años_préstamo*'1.2'!Inicio_prestamo&gt;0,1,0)</definedName>
    <definedName name="Valores_especificados" localSheetId="3">IF('1.3'!Importe_del_préstamo*'1.3'!Tasa_de_interés*'1.3'!Años_préstamo*'1.3'!Inicio_prestamo&gt;0,1,0)</definedName>
    <definedName name="Valores_especificados">IF(Importe_del_préstamo*Tasa_de_interés*Años_préstamo*Inicio_prestamo&gt;0,1,0)</definedName>
    <definedName name="vb" localSheetId="1">#REF!</definedName>
    <definedName name="vb" localSheetId="3">#REF!</definedName>
    <definedName name="vb">#REF!</definedName>
    <definedName name="vbvbvbvb" localSheetId="1" hidden="1">{"TAB1",#N/A,TRUE,"GENERAL";"TAB2",#N/A,TRUE,"GENERAL";"TAB3",#N/A,TRUE,"GENERAL";"TAB4",#N/A,TRUE,"GENERAL";"TAB5",#N/A,TRUE,"GENERAL"}</definedName>
    <definedName name="vbvbvbvb" localSheetId="2" hidden="1">{"TAB1",#N/A,TRUE,"GENERAL";"TAB2",#N/A,TRUE,"GENERAL";"TAB3",#N/A,TRUE,"GENERAL";"TAB4",#N/A,TRUE,"GENERAL";"TAB5",#N/A,TRUE,"GENERAL"}</definedName>
    <definedName name="vbvbvbvb" localSheetId="3" hidden="1">{"TAB1",#N/A,TRUE,"GENERAL";"TAB2",#N/A,TRUE,"GENERAL";"TAB3",#N/A,TRUE,"GENERAL";"TAB4",#N/A,TRUE,"GENERAL";"TAB5",#N/A,TRUE,"GENERAL"}</definedName>
    <definedName name="vbvbvbvb" hidden="1">{"TAB1",#N/A,TRUE,"GENERAL";"TAB2",#N/A,TRUE,"GENERAL";"TAB3",#N/A,TRUE,"GENERAL";"TAB4",#N/A,TRUE,"GENERAL";"TAB5",#N/A,TRUE,"GENERAL"}</definedName>
    <definedName name="vc" localSheetId="1">#REF!</definedName>
    <definedName name="vc" localSheetId="2">#REF!</definedName>
    <definedName name="vc" localSheetId="3">#REF!</definedName>
    <definedName name="vc">#REF!</definedName>
    <definedName name="vck" localSheetId="1">#REF!</definedName>
    <definedName name="vck" localSheetId="3">#REF!</definedName>
    <definedName name="vck">#REF!</definedName>
    <definedName name="vd" localSheetId="1">#REF!</definedName>
    <definedName name="vd" localSheetId="3">#REF!</definedName>
    <definedName name="vd">#REF!</definedName>
    <definedName name="vdfvuio" localSheetId="1" hidden="1">{"via1",#N/A,TRUE,"general";"via2",#N/A,TRUE,"general";"via3",#N/A,TRUE,"general"}</definedName>
    <definedName name="vdfvuio" localSheetId="2" hidden="1">{"via1",#N/A,TRUE,"general";"via2",#N/A,TRUE,"general";"via3",#N/A,TRUE,"general"}</definedName>
    <definedName name="vdfvuio" localSheetId="3" hidden="1">{"via1",#N/A,TRUE,"general";"via2",#N/A,TRUE,"general";"via3",#N/A,TRUE,"general"}</definedName>
    <definedName name="vdfvuio" hidden="1">{"via1",#N/A,TRUE,"general";"via2",#N/A,TRUE,"general";"via3",#N/A,TRUE,"general"}</definedName>
    <definedName name="vdsvnj" localSheetId="1" hidden="1">{"via1",#N/A,TRUE,"general";"via2",#N/A,TRUE,"general";"via3",#N/A,TRUE,"general"}</definedName>
    <definedName name="vdsvnj" localSheetId="2" hidden="1">{"via1",#N/A,TRUE,"general";"via2",#N/A,TRUE,"general";"via3",#N/A,TRUE,"general"}</definedName>
    <definedName name="vdsvnj" localSheetId="3" hidden="1">{"via1",#N/A,TRUE,"general";"via2",#N/A,TRUE,"general";"via3",#N/A,TRUE,"general"}</definedName>
    <definedName name="vdsvnj" hidden="1">{"via1",#N/A,TRUE,"general";"via2",#N/A,TRUE,"general";"via3",#N/A,TRUE,"general"}</definedName>
    <definedName name="VentaAiu" localSheetId="1">#REF!</definedName>
    <definedName name="VentaAiu" localSheetId="2">#REF!</definedName>
    <definedName name="VentaAiu" localSheetId="3">#REF!</definedName>
    <definedName name="VentaAiu">#REF!</definedName>
    <definedName name="vfbgnhyt" localSheetId="1" hidden="1">{"via1",#N/A,TRUE,"general";"via2",#N/A,TRUE,"general";"via3",#N/A,TRUE,"general"}</definedName>
    <definedName name="vfbgnhyt" localSheetId="2" hidden="1">{"via1",#N/A,TRUE,"general";"via2",#N/A,TRUE,"general";"via3",#N/A,TRUE,"general"}</definedName>
    <definedName name="vfbgnhyt" localSheetId="3" hidden="1">{"via1",#N/A,TRUE,"general";"via2",#N/A,TRUE,"general";"via3",#N/A,TRUE,"general"}</definedName>
    <definedName name="vfbgnhyt" hidden="1">{"via1",#N/A,TRUE,"general";"via2",#N/A,TRUE,"general";"via3",#N/A,TRUE,"general"}</definedName>
    <definedName name="vfn" localSheetId="1">#REF!</definedName>
    <definedName name="vfn" localSheetId="2">#REF!</definedName>
    <definedName name="vfn" localSheetId="3">#REF!</definedName>
    <definedName name="vfn">#REF!</definedName>
    <definedName name="vfvdv" localSheetId="1" hidden="1">{"TAB1",#N/A,TRUE,"GENERAL";"TAB2",#N/A,TRUE,"GENERAL";"TAB3",#N/A,TRUE,"GENERAL";"TAB4",#N/A,TRUE,"GENERAL";"TAB5",#N/A,TRUE,"GENERAL"}</definedName>
    <definedName name="vfvdv" localSheetId="2" hidden="1">{"TAB1",#N/A,TRUE,"GENERAL";"TAB2",#N/A,TRUE,"GENERAL";"TAB3",#N/A,TRUE,"GENERAL";"TAB4",#N/A,TRUE,"GENERAL";"TAB5",#N/A,TRUE,"GENERAL"}</definedName>
    <definedName name="vfvdv" localSheetId="3" hidden="1">{"TAB1",#N/A,TRUE,"GENERAL";"TAB2",#N/A,TRUE,"GENERAL";"TAB3",#N/A,TRUE,"GENERAL";"TAB4",#N/A,TRUE,"GENERAL";"TAB5",#N/A,TRUE,"GENERAL"}</definedName>
    <definedName name="vfvdv" hidden="1">{"TAB1",#N/A,TRUE,"GENERAL";"TAB2",#N/A,TRUE,"GENERAL";"TAB3",#N/A,TRUE,"GENERAL";"TAB4",#N/A,TRUE,"GENERAL";"TAB5",#N/A,TRUE,"GENERAL"}</definedName>
    <definedName name="vfvf" localSheetId="1" hidden="1">{"TAB1",#N/A,TRUE,"GENERAL";"TAB2",#N/A,TRUE,"GENERAL";"TAB3",#N/A,TRUE,"GENERAL";"TAB4",#N/A,TRUE,"GENERAL";"TAB5",#N/A,TRUE,"GENERAL"}</definedName>
    <definedName name="vfvf" localSheetId="2" hidden="1">{"TAB1",#N/A,TRUE,"GENERAL";"TAB2",#N/A,TRUE,"GENERAL";"TAB3",#N/A,TRUE,"GENERAL";"TAB4",#N/A,TRUE,"GENERAL";"TAB5",#N/A,TRUE,"GENERAL"}</definedName>
    <definedName name="vfvf" localSheetId="3" hidden="1">{"TAB1",#N/A,TRUE,"GENERAL";"TAB2",#N/A,TRUE,"GENERAL";"TAB3",#N/A,TRUE,"GENERAL";"TAB4",#N/A,TRUE,"GENERAL";"TAB5",#N/A,TRUE,"GENERAL"}</definedName>
    <definedName name="vfvf" hidden="1">{"TAB1",#N/A,TRUE,"GENERAL";"TAB2",#N/A,TRUE,"GENERAL";"TAB3",#N/A,TRUE,"GENERAL";"TAB4",#N/A,TRUE,"GENERAL";"TAB5",#N/A,TRUE,"GENERAL"}</definedName>
    <definedName name="vg" localSheetId="1">#REF!</definedName>
    <definedName name="vg" localSheetId="2">#REF!</definedName>
    <definedName name="vg" localSheetId="3">#REF!</definedName>
    <definedName name="vg">#REF!</definedName>
    <definedName name="VI" localSheetId="1">[5]CLAVES!#REF!</definedName>
    <definedName name="VI" localSheetId="2">[5]CLAVES!#REF!</definedName>
    <definedName name="VI" localSheetId="3">[5]CLAVES!#REF!</definedName>
    <definedName name="VI">[5]CLAVES!#REF!</definedName>
    <definedName name="vk" localSheetId="1" hidden="1">{"via1",#N/A,TRUE,"general";"via2",#N/A,TRUE,"general";"via3",#N/A,TRUE,"general"}</definedName>
    <definedName name="vk" localSheetId="2" hidden="1">{"via1",#N/A,TRUE,"general";"via2",#N/A,TRUE,"general";"via3",#N/A,TRUE,"general"}</definedName>
    <definedName name="vk" localSheetId="3" hidden="1">{"via1",#N/A,TRUE,"general";"via2",#N/A,TRUE,"general";"via3",#N/A,TRUE,"general"}</definedName>
    <definedName name="vk" hidden="1">{"via1",#N/A,TRUE,"general";"via2",#N/A,TRUE,"general";"via3",#N/A,TRUE,"general"}</definedName>
    <definedName name="vm" localSheetId="1">#REF!</definedName>
    <definedName name="vm" localSheetId="2">#REF!</definedName>
    <definedName name="vm" localSheetId="3">#REF!</definedName>
    <definedName name="vm">#REF!</definedName>
    <definedName name="vnbvxb" localSheetId="1" hidden="1">{"via1",#N/A,TRUE,"general";"via2",#N/A,TRUE,"general";"via3",#N/A,TRUE,"general"}</definedName>
    <definedName name="vnbvxb" localSheetId="2" hidden="1">{"via1",#N/A,TRUE,"general";"via2",#N/A,TRUE,"general";"via3",#N/A,TRUE,"general"}</definedName>
    <definedName name="vnbvxb" localSheetId="3" hidden="1">{"via1",#N/A,TRUE,"general";"via2",#N/A,TRUE,"general";"via3",#N/A,TRUE,"general"}</definedName>
    <definedName name="vnbvxb" hidden="1">{"via1",#N/A,TRUE,"general";"via2",#N/A,TRUE,"general";"via3",#N/A,TRUE,"general"}</definedName>
    <definedName name="VNVBN" localSheetId="1" hidden="1">{"TAB1",#N/A,TRUE,"GENERAL";"TAB2",#N/A,TRUE,"GENERAL";"TAB3",#N/A,TRUE,"GENERAL";"TAB4",#N/A,TRUE,"GENERAL";"TAB5",#N/A,TRUE,"GENERAL"}</definedName>
    <definedName name="VNVBN" localSheetId="2" hidden="1">{"TAB1",#N/A,TRUE,"GENERAL";"TAB2",#N/A,TRUE,"GENERAL";"TAB3",#N/A,TRUE,"GENERAL";"TAB4",#N/A,TRUE,"GENERAL";"TAB5",#N/A,TRUE,"GENERAL"}</definedName>
    <definedName name="VNVBN" localSheetId="3" hidden="1">{"TAB1",#N/A,TRUE,"GENERAL";"TAB2",#N/A,TRUE,"GENERAL";"TAB3",#N/A,TRUE,"GENERAL";"TAB4",#N/A,TRUE,"GENERAL";"TAB5",#N/A,TRUE,"GENERAL"}</definedName>
    <definedName name="VNVBN" hidden="1">{"TAB1",#N/A,TRUE,"GENERAL";"TAB2",#N/A,TRUE,"GENERAL";"TAB3",#N/A,TRUE,"GENERAL";"TAB4",#N/A,TRUE,"GENERAL";"TAB5",#N/A,TRUE,"GENERAL"}</definedName>
    <definedName name="vsdfj" localSheetId="1" hidden="1">{"via1",#N/A,TRUE,"general";"via2",#N/A,TRUE,"general";"via3",#N/A,TRUE,"general"}</definedName>
    <definedName name="vsdfj" localSheetId="2" hidden="1">{"via1",#N/A,TRUE,"general";"via2",#N/A,TRUE,"general";"via3",#N/A,TRUE,"general"}</definedName>
    <definedName name="vsdfj" localSheetId="3" hidden="1">{"via1",#N/A,TRUE,"general";"via2",#N/A,TRUE,"general";"via3",#N/A,TRUE,"general"}</definedName>
    <definedName name="vsdfj" hidden="1">{"via1",#N/A,TRUE,"general";"via2",#N/A,TRUE,"general";"via3",#N/A,TRUE,"general"}</definedName>
    <definedName name="vt" localSheetId="1" hidden="1">{"via1",#N/A,TRUE,"general";"via2",#N/A,TRUE,"general";"via3",#N/A,TRUE,"general"}</definedName>
    <definedName name="vt" localSheetId="2" hidden="1">{"via1",#N/A,TRUE,"general";"via2",#N/A,TRUE,"general";"via3",#N/A,TRUE,"general"}</definedName>
    <definedName name="vt" localSheetId="3" hidden="1">{"via1",#N/A,TRUE,"general";"via2",#N/A,TRUE,"general";"via3",#N/A,TRUE,"general"}</definedName>
    <definedName name="vt" hidden="1">{"via1",#N/A,TRUE,"general";"via2",#N/A,TRUE,"general";"via3",#N/A,TRUE,"general"}</definedName>
    <definedName name="vv" localSheetId="1">#REF!</definedName>
    <definedName name="vv" localSheetId="2">#REF!</definedName>
    <definedName name="vv" localSheetId="3">#REF!</definedName>
    <definedName name="vv">#REF!</definedName>
    <definedName name="vvcxv" localSheetId="1" hidden="1">{"TAB1",#N/A,TRUE,"GENERAL";"TAB2",#N/A,TRUE,"GENERAL";"TAB3",#N/A,TRUE,"GENERAL";"TAB4",#N/A,TRUE,"GENERAL";"TAB5",#N/A,TRUE,"GENERAL"}</definedName>
    <definedName name="vvcxv" localSheetId="2" hidden="1">{"TAB1",#N/A,TRUE,"GENERAL";"TAB2",#N/A,TRUE,"GENERAL";"TAB3",#N/A,TRUE,"GENERAL";"TAB4",#N/A,TRUE,"GENERAL";"TAB5",#N/A,TRUE,"GENERAL"}</definedName>
    <definedName name="vvcxv" localSheetId="3" hidden="1">{"TAB1",#N/A,TRUE,"GENERAL";"TAB2",#N/A,TRUE,"GENERAL";"TAB3",#N/A,TRUE,"GENERAL";"TAB4",#N/A,TRUE,"GENERAL";"TAB5",#N/A,TRUE,"GENERAL"}</definedName>
    <definedName name="vvcxv" hidden="1">{"TAB1",#N/A,TRUE,"GENERAL";"TAB2",#N/A,TRUE,"GENERAL";"TAB3",#N/A,TRUE,"GENERAL";"TAB4",#N/A,TRUE,"GENERAL";"TAB5",#N/A,TRUE,"GENERAL"}</definedName>
    <definedName name="VVV" localSheetId="1">#REF!</definedName>
    <definedName name="VVV" localSheetId="2">#REF!</definedName>
    <definedName name="VVV" localSheetId="3">#REF!</definedName>
    <definedName name="VVV">#REF!</definedName>
    <definedName name="vvvvt" localSheetId="1" hidden="1">{"via1",#N/A,TRUE,"general";"via2",#N/A,TRUE,"general";"via3",#N/A,TRUE,"general"}</definedName>
    <definedName name="vvvvt" localSheetId="2" hidden="1">{"via1",#N/A,TRUE,"general";"via2",#N/A,TRUE,"general";"via3",#N/A,TRUE,"general"}</definedName>
    <definedName name="vvvvt" localSheetId="3" hidden="1">{"via1",#N/A,TRUE,"general";"via2",#N/A,TRUE,"general";"via3",#N/A,TRUE,"general"}</definedName>
    <definedName name="vvvvt" hidden="1">{"via1",#N/A,TRUE,"general";"via2",#N/A,TRUE,"general";"via3",#N/A,TRUE,"general"}</definedName>
    <definedName name="vvvvvvf" localSheetId="1" hidden="1">{"via1",#N/A,TRUE,"general";"via2",#N/A,TRUE,"general";"via3",#N/A,TRUE,"general"}</definedName>
    <definedName name="vvvvvvf" localSheetId="2" hidden="1">{"via1",#N/A,TRUE,"general";"via2",#N/A,TRUE,"general";"via3",#N/A,TRUE,"general"}</definedName>
    <definedName name="vvvvvvf" localSheetId="3" hidden="1">{"via1",#N/A,TRUE,"general";"via2",#N/A,TRUE,"general";"via3",#N/A,TRUE,"general"}</definedName>
    <definedName name="vvvvvvf" hidden="1">{"via1",#N/A,TRUE,"general";"via2",#N/A,TRUE,"general";"via3",#N/A,TRUE,"general"}</definedName>
    <definedName name="VVVVVVVVVVVVV" localSheetId="1">#REF!</definedName>
    <definedName name="VVVVVVVVVVVVV" localSheetId="2">#REF!</definedName>
    <definedName name="VVVVVVVVVVVVV" localSheetId="3">#REF!</definedName>
    <definedName name="VVVVVVVVVVVVV">#REF!</definedName>
    <definedName name="vy" localSheetId="1" hidden="1">{"TAB1",#N/A,TRUE,"GENERAL";"TAB2",#N/A,TRUE,"GENERAL";"TAB3",#N/A,TRUE,"GENERAL";"TAB4",#N/A,TRUE,"GENERAL";"TAB5",#N/A,TRUE,"GENERAL"}</definedName>
    <definedName name="vy" localSheetId="2" hidden="1">{"TAB1",#N/A,TRUE,"GENERAL";"TAB2",#N/A,TRUE,"GENERAL";"TAB3",#N/A,TRUE,"GENERAL";"TAB4",#N/A,TRUE,"GENERAL";"TAB5",#N/A,TRUE,"GENERAL"}</definedName>
    <definedName name="vy" localSheetId="3" hidden="1">{"TAB1",#N/A,TRUE,"GENERAL";"TAB2",#N/A,TRUE,"GENERAL";"TAB3",#N/A,TRUE,"GENERAL";"TAB4",#N/A,TRUE,"GENERAL";"TAB5",#N/A,TRUE,"GENERAL"}</definedName>
    <definedName name="vy" hidden="1">{"TAB1",#N/A,TRUE,"GENERAL";"TAB2",#N/A,TRUE,"GENERAL";"TAB3",#N/A,TRUE,"GENERAL";"TAB4",#N/A,TRUE,"GENERAL";"TAB5",#N/A,TRUE,"GENERAL"}</definedName>
    <definedName name="w2w2w" localSheetId="1" hidden="1">{"via1",#N/A,TRUE,"general";"via2",#N/A,TRUE,"general";"via3",#N/A,TRUE,"general"}</definedName>
    <definedName name="w2w2w" localSheetId="2" hidden="1">{"via1",#N/A,TRUE,"general";"via2",#N/A,TRUE,"general";"via3",#N/A,TRUE,"general"}</definedName>
    <definedName name="w2w2w" localSheetId="3" hidden="1">{"via1",#N/A,TRUE,"general";"via2",#N/A,TRUE,"general";"via3",#N/A,TRUE,"general"}</definedName>
    <definedName name="w2w2w" hidden="1">{"via1",#N/A,TRUE,"general";"via2",#N/A,TRUE,"general";"via3",#N/A,TRUE,"general"}</definedName>
    <definedName name="WA">#N/A</definedName>
    <definedName name="we" localSheetId="1">#REF!</definedName>
    <definedName name="we" localSheetId="2">#REF!</definedName>
    <definedName name="we" localSheetId="3">#REF!</definedName>
    <definedName name="we">#REF!</definedName>
    <definedName name="werew" localSheetId="1" hidden="1">{"TAB1",#N/A,TRUE,"GENERAL";"TAB2",#N/A,TRUE,"GENERAL";"TAB3",#N/A,TRUE,"GENERAL";"TAB4",#N/A,TRUE,"GENERAL";"TAB5",#N/A,TRUE,"GENERAL"}</definedName>
    <definedName name="werew" localSheetId="2" hidden="1">{"TAB1",#N/A,TRUE,"GENERAL";"TAB2",#N/A,TRUE,"GENERAL";"TAB3",#N/A,TRUE,"GENERAL";"TAB4",#N/A,TRUE,"GENERAL";"TAB5",#N/A,TRUE,"GENERAL"}</definedName>
    <definedName name="werew" localSheetId="3" hidden="1">{"TAB1",#N/A,TRUE,"GENERAL";"TAB2",#N/A,TRUE,"GENERAL";"TAB3",#N/A,TRUE,"GENERAL";"TAB4",#N/A,TRUE,"GENERAL";"TAB5",#N/A,TRUE,"GENERAL"}</definedName>
    <definedName name="werew" hidden="1">{"TAB1",#N/A,TRUE,"GENERAL";"TAB2",#N/A,TRUE,"GENERAL";"TAB3",#N/A,TRUE,"GENERAL";"TAB4",#N/A,TRUE,"GENERAL";"TAB5",#N/A,TRUE,"GENERAL"}</definedName>
    <definedName name="WEREWR" localSheetId="1" hidden="1">{"via1",#N/A,TRUE,"general";"via2",#N/A,TRUE,"general";"via3",#N/A,TRUE,"general"}</definedName>
    <definedName name="WEREWR" localSheetId="2" hidden="1">{"via1",#N/A,TRUE,"general";"via2",#N/A,TRUE,"general";"via3",#N/A,TRUE,"general"}</definedName>
    <definedName name="WEREWR" localSheetId="3" hidden="1">{"via1",#N/A,TRUE,"general";"via2",#N/A,TRUE,"general";"via3",#N/A,TRUE,"general"}</definedName>
    <definedName name="WEREWR" hidden="1">{"via1",#N/A,TRUE,"general";"via2",#N/A,TRUE,"general";"via3",#N/A,TRUE,"general"}</definedName>
    <definedName name="werfdsf" localSheetId="1" hidden="1">{"TAB1",#N/A,TRUE,"GENERAL";"TAB2",#N/A,TRUE,"GENERAL";"TAB3",#N/A,TRUE,"GENERAL";"TAB4",#N/A,TRUE,"GENERAL";"TAB5",#N/A,TRUE,"GENERAL"}</definedName>
    <definedName name="werfdsf" localSheetId="2" hidden="1">{"TAB1",#N/A,TRUE,"GENERAL";"TAB2",#N/A,TRUE,"GENERAL";"TAB3",#N/A,TRUE,"GENERAL";"TAB4",#N/A,TRUE,"GENERAL";"TAB5",#N/A,TRUE,"GENERAL"}</definedName>
    <definedName name="werfdsf" localSheetId="3" hidden="1">{"TAB1",#N/A,TRUE,"GENERAL";"TAB2",#N/A,TRUE,"GENERAL";"TAB3",#N/A,TRUE,"GENERAL";"TAB4",#N/A,TRUE,"GENERAL";"TAB5",#N/A,TRUE,"GENERAL"}</definedName>
    <definedName name="werfdsf" hidden="1">{"TAB1",#N/A,TRUE,"GENERAL";"TAB2",#N/A,TRUE,"GENERAL";"TAB3",#N/A,TRUE,"GENERAL";"TAB4",#N/A,TRUE,"GENERAL";"TAB5",#N/A,TRUE,"GENERAL"}</definedName>
    <definedName name="werh" localSheetId="1" hidden="1">{"via1",#N/A,TRUE,"general";"via2",#N/A,TRUE,"general";"via3",#N/A,TRUE,"general"}</definedName>
    <definedName name="werh" localSheetId="2" hidden="1">{"via1",#N/A,TRUE,"general";"via2",#N/A,TRUE,"general";"via3",#N/A,TRUE,"general"}</definedName>
    <definedName name="werh" localSheetId="3" hidden="1">{"via1",#N/A,TRUE,"general";"via2",#N/A,TRUE,"general";"via3",#N/A,TRUE,"general"}</definedName>
    <definedName name="werh" hidden="1">{"via1",#N/A,TRUE,"general";"via2",#N/A,TRUE,"general";"via3",#N/A,TRUE,"general"}</definedName>
    <definedName name="wersfdfrguyo" localSheetId="1" hidden="1">{"via1",#N/A,TRUE,"general";"via2",#N/A,TRUE,"general";"via3",#N/A,TRUE,"general"}</definedName>
    <definedName name="wersfdfrguyo" localSheetId="2" hidden="1">{"via1",#N/A,TRUE,"general";"via2",#N/A,TRUE,"general";"via3",#N/A,TRUE,"general"}</definedName>
    <definedName name="wersfdfrguyo" localSheetId="3" hidden="1">{"via1",#N/A,TRUE,"general";"via2",#N/A,TRUE,"general";"via3",#N/A,TRUE,"general"}</definedName>
    <definedName name="wersfdfrguyo" hidden="1">{"via1",#N/A,TRUE,"general";"via2",#N/A,TRUE,"general";"via3",#N/A,TRUE,"general"}</definedName>
    <definedName name="werwr" localSheetId="1" hidden="1">{"via1",#N/A,TRUE,"general";"via2",#N/A,TRUE,"general";"via3",#N/A,TRUE,"general"}</definedName>
    <definedName name="werwr" localSheetId="2" hidden="1">{"via1",#N/A,TRUE,"general";"via2",#N/A,TRUE,"general";"via3",#N/A,TRUE,"general"}</definedName>
    <definedName name="werwr" localSheetId="3" hidden="1">{"via1",#N/A,TRUE,"general";"via2",#N/A,TRUE,"general";"via3",#N/A,TRUE,"general"}</definedName>
    <definedName name="werwr" hidden="1">{"via1",#N/A,TRUE,"general";"via2",#N/A,TRUE,"general";"via3",#N/A,TRUE,"general"}</definedName>
    <definedName name="WERWVN" localSheetId="1" hidden="1">{"TAB1",#N/A,TRUE,"GENERAL";"TAB2",#N/A,TRUE,"GENERAL";"TAB3",#N/A,TRUE,"GENERAL";"TAB4",#N/A,TRUE,"GENERAL";"TAB5",#N/A,TRUE,"GENERAL"}</definedName>
    <definedName name="WERWVN" localSheetId="2" hidden="1">{"TAB1",#N/A,TRUE,"GENERAL";"TAB2",#N/A,TRUE,"GENERAL";"TAB3",#N/A,TRUE,"GENERAL";"TAB4",#N/A,TRUE,"GENERAL";"TAB5",#N/A,TRUE,"GENERAL"}</definedName>
    <definedName name="WERWVN" localSheetId="3" hidden="1">{"TAB1",#N/A,TRUE,"GENERAL";"TAB2",#N/A,TRUE,"GENERAL";"TAB3",#N/A,TRUE,"GENERAL";"TAB4",#N/A,TRUE,"GENERAL";"TAB5",#N/A,TRUE,"GENERAL"}</definedName>
    <definedName name="WERWVN" hidden="1">{"TAB1",#N/A,TRUE,"GENERAL";"TAB2",#N/A,TRUE,"GENERAL";"TAB3",#N/A,TRUE,"GENERAL";"TAB4",#N/A,TRUE,"GENERAL";"TAB5",#N/A,TRUE,"GENERAL"}</definedName>
    <definedName name="wetrew" localSheetId="1" hidden="1">{"via1",#N/A,TRUE,"general";"via2",#N/A,TRUE,"general";"via3",#N/A,TRUE,"general"}</definedName>
    <definedName name="wetrew" localSheetId="2" hidden="1">{"via1",#N/A,TRUE,"general";"via2",#N/A,TRUE,"general";"via3",#N/A,TRUE,"general"}</definedName>
    <definedName name="wetrew" localSheetId="3" hidden="1">{"via1",#N/A,TRUE,"general";"via2",#N/A,TRUE,"general";"via3",#N/A,TRUE,"general"}</definedName>
    <definedName name="wetrew" hidden="1">{"via1",#N/A,TRUE,"general";"via2",#N/A,TRUE,"general";"via3",#N/A,TRUE,"general"}</definedName>
    <definedName name="wettt" localSheetId="1" hidden="1">{"via1",#N/A,TRUE,"general";"via2",#N/A,TRUE,"general";"via3",#N/A,TRUE,"general"}</definedName>
    <definedName name="wettt" localSheetId="2" hidden="1">{"via1",#N/A,TRUE,"general";"via2",#N/A,TRUE,"general";"via3",#N/A,TRUE,"general"}</definedName>
    <definedName name="wettt" localSheetId="3" hidden="1">{"via1",#N/A,TRUE,"general";"via2",#N/A,TRUE,"general";"via3",#N/A,TRUE,"general"}</definedName>
    <definedName name="wettt" hidden="1">{"via1",#N/A,TRUE,"general";"via2",#N/A,TRUE,"general";"via3",#N/A,TRUE,"general"}</definedName>
    <definedName name="wetwretd" localSheetId="1" hidden="1">{"via1",#N/A,TRUE,"general";"via2",#N/A,TRUE,"general";"via3",#N/A,TRUE,"general"}</definedName>
    <definedName name="wetwretd" localSheetId="2" hidden="1">{"via1",#N/A,TRUE,"general";"via2",#N/A,TRUE,"general";"via3",#N/A,TRUE,"general"}</definedName>
    <definedName name="wetwretd" localSheetId="3" hidden="1">{"via1",#N/A,TRUE,"general";"via2",#N/A,TRUE,"general";"via3",#N/A,TRUE,"general"}</definedName>
    <definedName name="wetwretd" hidden="1">{"via1",#N/A,TRUE,"general";"via2",#N/A,TRUE,"general";"via3",#N/A,TRUE,"general"}</definedName>
    <definedName name="wew" localSheetId="1" hidden="1">{"via1",#N/A,TRUE,"general";"via2",#N/A,TRUE,"general";"via3",#N/A,TRUE,"general"}</definedName>
    <definedName name="wew" localSheetId="2" hidden="1">{"via1",#N/A,TRUE,"general";"via2",#N/A,TRUE,"general";"via3",#N/A,TRUE,"general"}</definedName>
    <definedName name="wew" localSheetId="3" hidden="1">{"via1",#N/A,TRUE,"general";"via2",#N/A,TRUE,"general";"via3",#N/A,TRUE,"general"}</definedName>
    <definedName name="wew" hidden="1">{"via1",#N/A,TRUE,"general";"via2",#N/A,TRUE,"general";"via3",#N/A,TRUE,"general"}</definedName>
    <definedName name="wffag" localSheetId="1" hidden="1">{"via1",#N/A,TRUE,"general";"via2",#N/A,TRUE,"general";"via3",#N/A,TRUE,"general"}</definedName>
    <definedName name="wffag" localSheetId="2" hidden="1">{"via1",#N/A,TRUE,"general";"via2",#N/A,TRUE,"general";"via3",#N/A,TRUE,"general"}</definedName>
    <definedName name="wffag" localSheetId="3" hidden="1">{"via1",#N/A,TRUE,"general";"via2",#N/A,TRUE,"general";"via3",#N/A,TRUE,"general"}</definedName>
    <definedName name="wffag" hidden="1">{"via1",#N/A,TRUE,"general";"via2",#N/A,TRUE,"general";"via3",#N/A,TRUE,"general"}</definedName>
    <definedName name="wj" localSheetId="1">#REF!</definedName>
    <definedName name="wj" localSheetId="2">#REF!</definedName>
    <definedName name="wj" localSheetId="3">#REF!</definedName>
    <definedName name="wj">#REF!</definedName>
    <definedName name="wl" localSheetId="1">#REF!</definedName>
    <definedName name="wl" localSheetId="3">#REF!</definedName>
    <definedName name="wl">#REF!</definedName>
    <definedName name="WQEEWQ" localSheetId="1" hidden="1">{"TAB1",#N/A,TRUE,"GENERAL";"TAB2",#N/A,TRUE,"GENERAL";"TAB3",#N/A,TRUE,"GENERAL";"TAB4",#N/A,TRUE,"GENERAL";"TAB5",#N/A,TRUE,"GENERAL"}</definedName>
    <definedName name="WQEEWQ" localSheetId="2" hidden="1">{"TAB1",#N/A,TRUE,"GENERAL";"TAB2",#N/A,TRUE,"GENERAL";"TAB3",#N/A,TRUE,"GENERAL";"TAB4",#N/A,TRUE,"GENERAL";"TAB5",#N/A,TRUE,"GENERAL"}</definedName>
    <definedName name="WQEEWQ" localSheetId="3" hidden="1">{"TAB1",#N/A,TRUE,"GENERAL";"TAB2",#N/A,TRUE,"GENERAL";"TAB3",#N/A,TRUE,"GENERAL";"TAB4",#N/A,TRUE,"GENERAL";"TAB5",#N/A,TRUE,"GENERAL"}</definedName>
    <definedName name="WQEEWQ" hidden="1">{"TAB1",#N/A,TRUE,"GENERAL";"TAB2",#N/A,TRUE,"GENERAL";"TAB3",#N/A,TRUE,"GENERAL";"TAB4",#N/A,TRUE,"GENERAL";"TAB5",#N/A,TRUE,"GENERAL"}</definedName>
    <definedName name="wrn.GENERAL." localSheetId="1" hidden="1">{"TAB1",#N/A,TRUE,"GENERAL";"TAB2",#N/A,TRUE,"GENERAL";"TAB3",#N/A,TRUE,"GENERAL";"TAB4",#N/A,TRUE,"GENERAL";"TAB5",#N/A,TRUE,"GENERAL"}</definedName>
    <definedName name="wrn.GENERAL." localSheetId="2" hidden="1">{"TAB1",#N/A,TRUE,"GENERAL";"TAB2",#N/A,TRUE,"GENERAL";"TAB3",#N/A,TRUE,"GENERAL";"TAB4",#N/A,TRUE,"GENERAL";"TAB5",#N/A,TRUE,"GENERAL"}</definedName>
    <definedName name="wrn.GENERAL." localSheetId="3" hidden="1">{"TAB1",#N/A,TRUE,"GENERAL";"TAB2",#N/A,TRUE,"GENERAL";"TAB3",#N/A,TRUE,"GENERAL";"TAB4",#N/A,TRUE,"GENERAL";"TAB5",#N/A,TRUE,"GENERAL"}</definedName>
    <definedName name="wrn.GENERAL." hidden="1">{"TAB1",#N/A,TRUE,"GENERAL";"TAB2",#N/A,TRUE,"GENERAL";"TAB3",#N/A,TRUE,"GENERAL";"TAB4",#N/A,TRUE,"GENERAL";"TAB5",#N/A,TRUE,"GENERAL"}</definedName>
    <definedName name="wrn.Presupuesto." localSheetId="1" hidden="1">{#N/A,#N/A,TRUE,"Unifilar"}</definedName>
    <definedName name="wrn.Presupuesto." localSheetId="2" hidden="1">{#N/A,#N/A,TRUE,"Unifilar"}</definedName>
    <definedName name="wrn.Presupuesto." localSheetId="3" hidden="1">{#N/A,#N/A,TRUE,"Unifilar"}</definedName>
    <definedName name="wrn.Presupuesto." hidden="1">{#N/A,#N/A,TRUE,"Unifilar"}</definedName>
    <definedName name="wrn.via." localSheetId="1" hidden="1">{"via1",#N/A,TRUE,"general";"via2",#N/A,TRUE,"general";"via3",#N/A,TRUE,"general"}</definedName>
    <definedName name="wrn.via." localSheetId="2" hidden="1">{"via1",#N/A,TRUE,"general";"via2",#N/A,TRUE,"general";"via3",#N/A,TRUE,"general"}</definedName>
    <definedName name="wrn.via." localSheetId="3" hidden="1">{"via1",#N/A,TRUE,"general";"via2",#N/A,TRUE,"general";"via3",#N/A,TRUE,"general"}</definedName>
    <definedName name="wrn.via." hidden="1">{"via1",#N/A,TRUE,"general";"via2",#N/A,TRUE,"general";"via3",#N/A,TRUE,"general"}</definedName>
    <definedName name="ws" localSheetId="1">#REF!</definedName>
    <definedName name="ws" localSheetId="2">#REF!</definedName>
    <definedName name="ws" localSheetId="3">#REF!</definedName>
    <definedName name="ws">#REF!</definedName>
    <definedName name="wsnhed" localSheetId="1" hidden="1">{"via1",#N/A,TRUE,"general";"via2",#N/A,TRUE,"general";"via3",#N/A,TRUE,"general"}</definedName>
    <definedName name="wsnhed" localSheetId="2" hidden="1">{"via1",#N/A,TRUE,"general";"via2",#N/A,TRUE,"general";"via3",#N/A,TRUE,"general"}</definedName>
    <definedName name="wsnhed" localSheetId="3" hidden="1">{"via1",#N/A,TRUE,"general";"via2",#N/A,TRUE,"general";"via3",#N/A,TRUE,"general"}</definedName>
    <definedName name="wsnhed" hidden="1">{"via1",#N/A,TRUE,"general";"via2",#N/A,TRUE,"general";"via3",#N/A,TRUE,"general"}</definedName>
    <definedName name="wswswsqa" localSheetId="1" hidden="1">{"via1",#N/A,TRUE,"general";"via2",#N/A,TRUE,"general";"via3",#N/A,TRUE,"general"}</definedName>
    <definedName name="wswswsqa" localSheetId="2" hidden="1">{"via1",#N/A,TRUE,"general";"via2",#N/A,TRUE,"general";"via3",#N/A,TRUE,"general"}</definedName>
    <definedName name="wswswsqa" localSheetId="3" hidden="1">{"via1",#N/A,TRUE,"general";"via2",#N/A,TRUE,"general";"via3",#N/A,TRUE,"general"}</definedName>
    <definedName name="wswswsqa" hidden="1">{"via1",#N/A,TRUE,"general";"via2",#N/A,TRUE,"general";"via3",#N/A,TRUE,"general"}</definedName>
    <definedName name="wtt" localSheetId="1" hidden="1">{"TAB1",#N/A,TRUE,"GENERAL";"TAB2",#N/A,TRUE,"GENERAL";"TAB3",#N/A,TRUE,"GENERAL";"TAB4",#N/A,TRUE,"GENERAL";"TAB5",#N/A,TRUE,"GENERAL"}</definedName>
    <definedName name="wtt" localSheetId="2" hidden="1">{"TAB1",#N/A,TRUE,"GENERAL";"TAB2",#N/A,TRUE,"GENERAL";"TAB3",#N/A,TRUE,"GENERAL";"TAB4",#N/A,TRUE,"GENERAL";"TAB5",#N/A,TRUE,"GENERAL"}</definedName>
    <definedName name="wtt" localSheetId="3" hidden="1">{"TAB1",#N/A,TRUE,"GENERAL";"TAB2",#N/A,TRUE,"GENERAL";"TAB3",#N/A,TRUE,"GENERAL";"TAB4",#N/A,TRUE,"GENERAL";"TAB5",#N/A,TRUE,"GENERAL"}</definedName>
    <definedName name="wtt" hidden="1">{"TAB1",#N/A,TRUE,"GENERAL";"TAB2",#N/A,TRUE,"GENERAL";"TAB3",#N/A,TRUE,"GENERAL";"TAB4",#N/A,TRUE,"GENERAL";"TAB5",#N/A,TRUE,"GENERAL"}</definedName>
    <definedName name="ww" localSheetId="1">#REF!</definedName>
    <definedName name="ww" localSheetId="2">#REF!</definedName>
    <definedName name="ww" localSheetId="3">#REF!</definedName>
    <definedName name="ww">#REF!</definedName>
    <definedName name="wwded3" localSheetId="1" hidden="1">{"via1",#N/A,TRUE,"general";"via2",#N/A,TRUE,"general";"via3",#N/A,TRUE,"general"}</definedName>
    <definedName name="wwded3" localSheetId="2" hidden="1">{"via1",#N/A,TRUE,"general";"via2",#N/A,TRUE,"general";"via3",#N/A,TRUE,"general"}</definedName>
    <definedName name="wwded3" localSheetId="3" hidden="1">{"via1",#N/A,TRUE,"general";"via2",#N/A,TRUE,"general";"via3",#N/A,TRUE,"general"}</definedName>
    <definedName name="wwded3" hidden="1">{"via1",#N/A,TRUE,"general";"via2",#N/A,TRUE,"general";"via3",#N/A,TRUE,"general"}</definedName>
    <definedName name="wwwwe" localSheetId="1" hidden="1">{"TAB1",#N/A,TRUE,"GENERAL";"TAB2",#N/A,TRUE,"GENERAL";"TAB3",#N/A,TRUE,"GENERAL";"TAB4",#N/A,TRUE,"GENERAL";"TAB5",#N/A,TRUE,"GENERAL"}</definedName>
    <definedName name="wwwwe" localSheetId="2" hidden="1">{"TAB1",#N/A,TRUE,"GENERAL";"TAB2",#N/A,TRUE,"GENERAL";"TAB3",#N/A,TRUE,"GENERAL";"TAB4",#N/A,TRUE,"GENERAL";"TAB5",#N/A,TRUE,"GENERAL"}</definedName>
    <definedName name="wwwwe" localSheetId="3" hidden="1">{"TAB1",#N/A,TRUE,"GENERAL";"TAB2",#N/A,TRUE,"GENERAL";"TAB3",#N/A,TRUE,"GENERAL";"TAB4",#N/A,TRUE,"GENERAL";"TAB5",#N/A,TRUE,"GENERAL"}</definedName>
    <definedName name="wwwwe" hidden="1">{"TAB1",#N/A,TRUE,"GENERAL";"TAB2",#N/A,TRUE,"GENERAL";"TAB3",#N/A,TRUE,"GENERAL";"TAB4",#N/A,TRUE,"GENERAL";"TAB5",#N/A,TRUE,"GENERAL"}</definedName>
    <definedName name="WWWWWWWWWWWWWWWWWW" localSheetId="1">[3]CLAVES!#REF!</definedName>
    <definedName name="WWWWWWWWWWWWWWWWWW" localSheetId="3">[3]CLAVES!#REF!</definedName>
    <definedName name="WWWWWWWWWWWWWWWWWW">[3]CLAVES!#REF!</definedName>
    <definedName name="wyty" localSheetId="1" hidden="1">{"via1",#N/A,TRUE,"general";"via2",#N/A,TRUE,"general";"via3",#N/A,TRUE,"general"}</definedName>
    <definedName name="wyty" localSheetId="2" hidden="1">{"via1",#N/A,TRUE,"general";"via2",#N/A,TRUE,"general";"via3",#N/A,TRUE,"general"}</definedName>
    <definedName name="wyty" localSheetId="3" hidden="1">{"via1",#N/A,TRUE,"general";"via2",#N/A,TRUE,"general";"via3",#N/A,TRUE,"general"}</definedName>
    <definedName name="wyty" hidden="1">{"via1",#N/A,TRUE,"general";"via2",#N/A,TRUE,"general";"via3",#N/A,TRUE,"general"}</definedName>
    <definedName name="xb" localSheetId="1">#REF!</definedName>
    <definedName name="xb" localSheetId="2">#REF!</definedName>
    <definedName name="xb" localSheetId="3">#REF!</definedName>
    <definedName name="xb">#REF!</definedName>
    <definedName name="xcbvbs" localSheetId="1" hidden="1">{"TAB1",#N/A,TRUE,"GENERAL";"TAB2",#N/A,TRUE,"GENERAL";"TAB3",#N/A,TRUE,"GENERAL";"TAB4",#N/A,TRUE,"GENERAL";"TAB5",#N/A,TRUE,"GENERAL"}</definedName>
    <definedName name="xcbvbs" localSheetId="2" hidden="1">{"TAB1",#N/A,TRUE,"GENERAL";"TAB2",#N/A,TRUE,"GENERAL";"TAB3",#N/A,TRUE,"GENERAL";"TAB4",#N/A,TRUE,"GENERAL";"TAB5",#N/A,TRUE,"GENERAL"}</definedName>
    <definedName name="xcbvbs" localSheetId="3" hidden="1">{"TAB1",#N/A,TRUE,"GENERAL";"TAB2",#N/A,TRUE,"GENERAL";"TAB3",#N/A,TRUE,"GENERAL";"TAB4",#N/A,TRUE,"GENERAL";"TAB5",#N/A,TRUE,"GENERAL"}</definedName>
    <definedName name="xcbvbs" hidden="1">{"TAB1",#N/A,TRUE,"GENERAL";"TAB2",#N/A,TRUE,"GENERAL";"TAB3",#N/A,TRUE,"GENERAL";"TAB4",#N/A,TRUE,"GENERAL";"TAB5",#N/A,TRUE,"GENERAL"}</definedName>
    <definedName name="xo" localSheetId="1">#REF!</definedName>
    <definedName name="xo" localSheetId="2">#REF!</definedName>
    <definedName name="xo" localSheetId="3">#REF!</definedName>
    <definedName name="xo">#REF!</definedName>
    <definedName name="xssdwqd" localSheetId="1">#REF!</definedName>
    <definedName name="xssdwqd" localSheetId="3">#REF!</definedName>
    <definedName name="xssdwqd">#REF!</definedName>
    <definedName name="xsxs" localSheetId="1" hidden="1">{"TAB1",#N/A,TRUE,"GENERAL";"TAB2",#N/A,TRUE,"GENERAL";"TAB3",#N/A,TRUE,"GENERAL";"TAB4",#N/A,TRUE,"GENERAL";"TAB5",#N/A,TRUE,"GENERAL"}</definedName>
    <definedName name="xsxs" localSheetId="2" hidden="1">{"TAB1",#N/A,TRUE,"GENERAL";"TAB2",#N/A,TRUE,"GENERAL";"TAB3",#N/A,TRUE,"GENERAL";"TAB4",#N/A,TRUE,"GENERAL";"TAB5",#N/A,TRUE,"GENERAL"}</definedName>
    <definedName name="xsxs" localSheetId="3" hidden="1">{"TAB1",#N/A,TRUE,"GENERAL";"TAB2",#N/A,TRUE,"GENERAL";"TAB3",#N/A,TRUE,"GENERAL";"TAB4",#N/A,TRUE,"GENERAL";"TAB5",#N/A,TRUE,"GENERAL"}</definedName>
    <definedName name="xsxs" hidden="1">{"TAB1",#N/A,TRUE,"GENERAL";"TAB2",#N/A,TRUE,"GENERAL";"TAB3",#N/A,TRUE,"GENERAL";"TAB4",#N/A,TRUE,"GENERAL";"TAB5",#N/A,TRUE,"GENERAL"}</definedName>
    <definedName name="xx" localSheetId="1">#REF!</definedName>
    <definedName name="xx" localSheetId="2">#REF!</definedName>
    <definedName name="xx" localSheetId="3">#REF!</definedName>
    <definedName name="xx">#REF!</definedName>
    <definedName name="xxfg" localSheetId="1" hidden="1">{"via1",#N/A,TRUE,"general";"via2",#N/A,TRUE,"general";"via3",#N/A,TRUE,"general"}</definedName>
    <definedName name="xxfg" localSheetId="2" hidden="1">{"via1",#N/A,TRUE,"general";"via2",#N/A,TRUE,"general";"via3",#N/A,TRUE,"general"}</definedName>
    <definedName name="xxfg" localSheetId="3" hidden="1">{"via1",#N/A,TRUE,"general";"via2",#N/A,TRUE,"general";"via3",#N/A,TRUE,"general"}</definedName>
    <definedName name="xxfg" hidden="1">{"via1",#N/A,TRUE,"general";"via2",#N/A,TRUE,"general";"via3",#N/A,TRUE,"general"}</definedName>
    <definedName name="xxxxxds" localSheetId="1" hidden="1">{"via1",#N/A,TRUE,"general";"via2",#N/A,TRUE,"general";"via3",#N/A,TRUE,"general"}</definedName>
    <definedName name="xxxxxds" localSheetId="2" hidden="1">{"via1",#N/A,TRUE,"general";"via2",#N/A,TRUE,"general";"via3",#N/A,TRUE,"general"}</definedName>
    <definedName name="xxxxxds" localSheetId="3" hidden="1">{"via1",#N/A,TRUE,"general";"via2",#N/A,TRUE,"general";"via3",#N/A,TRUE,"general"}</definedName>
    <definedName name="xxxxxds" hidden="1">{"via1",#N/A,TRUE,"general";"via2",#N/A,TRUE,"general";"via3",#N/A,TRUE,"general"}</definedName>
    <definedName name="XXXXXXXXXX" localSheetId="1">#REF!</definedName>
    <definedName name="XXXXXXXXXX" localSheetId="2">#REF!</definedName>
    <definedName name="XXXXXXXXXX" localSheetId="3">#REF!</definedName>
    <definedName name="XXXXXXXXXX">#REF!</definedName>
    <definedName name="xxxxxxxxxx29" localSheetId="1" hidden="1">{"via1",#N/A,TRUE,"general";"via2",#N/A,TRUE,"general";"via3",#N/A,TRUE,"general"}</definedName>
    <definedName name="xxxxxxxxxx29" localSheetId="2" hidden="1">{"via1",#N/A,TRUE,"general";"via2",#N/A,TRUE,"general";"via3",#N/A,TRUE,"general"}</definedName>
    <definedName name="xxxxxxxxxx29" localSheetId="3" hidden="1">{"via1",#N/A,TRUE,"general";"via2",#N/A,TRUE,"general";"via3",#N/A,TRUE,"general"}</definedName>
    <definedName name="xxxxxxxxxx29" hidden="1">{"via1",#N/A,TRUE,"general";"via2",#N/A,TRUE,"general";"via3",#N/A,TRUE,"general"}</definedName>
    <definedName name="XXXXXXXXXXXX" localSheetId="1">#REF!</definedName>
    <definedName name="XXXXXXXXXXXX" localSheetId="2">#REF!</definedName>
    <definedName name="XXXXXXXXXXXX" localSheetId="3">#REF!</definedName>
    <definedName name="XXXXXXXXXXXX">#REF!</definedName>
    <definedName name="XZXZV" localSheetId="1" hidden="1">{"via1",#N/A,TRUE,"general";"via2",#N/A,TRUE,"general";"via3",#N/A,TRUE,"general"}</definedName>
    <definedName name="XZXZV" localSheetId="2" hidden="1">{"via1",#N/A,TRUE,"general";"via2",#N/A,TRUE,"general";"via3",#N/A,TRUE,"general"}</definedName>
    <definedName name="XZXZV" localSheetId="3" hidden="1">{"via1",#N/A,TRUE,"general";"via2",#N/A,TRUE,"general";"via3",#N/A,TRUE,"general"}</definedName>
    <definedName name="XZXZV" hidden="1">{"via1",#N/A,TRUE,"general";"via2",#N/A,TRUE,"general";"via3",#N/A,TRUE,"general"}</definedName>
    <definedName name="Y">#N/A</definedName>
    <definedName name="y6y6" localSheetId="1" hidden="1">{"via1",#N/A,TRUE,"general";"via2",#N/A,TRUE,"general";"via3",#N/A,TRUE,"general"}</definedName>
    <definedName name="y6y6" localSheetId="2" hidden="1">{"via1",#N/A,TRUE,"general";"via2",#N/A,TRUE,"general";"via3",#N/A,TRUE,"general"}</definedName>
    <definedName name="y6y6" localSheetId="3" hidden="1">{"via1",#N/A,TRUE,"general";"via2",#N/A,TRUE,"general";"via3",#N/A,TRUE,"general"}</definedName>
    <definedName name="y6y6" hidden="1">{"via1",#N/A,TRUE,"general";"via2",#N/A,TRUE,"general";"via3",#N/A,TRUE,"general"}</definedName>
    <definedName name="yery" localSheetId="1" hidden="1">{"via1",#N/A,TRUE,"general";"via2",#N/A,TRUE,"general";"via3",#N/A,TRUE,"general"}</definedName>
    <definedName name="yery" localSheetId="2" hidden="1">{"via1",#N/A,TRUE,"general";"via2",#N/A,TRUE,"general";"via3",#N/A,TRUE,"general"}</definedName>
    <definedName name="yery" localSheetId="3" hidden="1">{"via1",#N/A,TRUE,"general";"via2",#N/A,TRUE,"general";"via3",#N/A,TRUE,"general"}</definedName>
    <definedName name="yery" hidden="1">{"via1",#N/A,TRUE,"general";"via2",#N/A,TRUE,"general";"via3",#N/A,TRUE,"general"}</definedName>
    <definedName name="yhy" localSheetId="1" hidden="1">{"TAB1",#N/A,TRUE,"GENERAL";"TAB2",#N/A,TRUE,"GENERAL";"TAB3",#N/A,TRUE,"GENERAL";"TAB4",#N/A,TRUE,"GENERAL";"TAB5",#N/A,TRUE,"GENERAL"}</definedName>
    <definedName name="yhy" localSheetId="2" hidden="1">{"TAB1",#N/A,TRUE,"GENERAL";"TAB2",#N/A,TRUE,"GENERAL";"TAB3",#N/A,TRUE,"GENERAL";"TAB4",#N/A,TRUE,"GENERAL";"TAB5",#N/A,TRUE,"GENERAL"}</definedName>
    <definedName name="yhy" localSheetId="3" hidden="1">{"TAB1",#N/A,TRUE,"GENERAL";"TAB2",#N/A,TRUE,"GENERAL";"TAB3",#N/A,TRUE,"GENERAL";"TAB4",#N/A,TRUE,"GENERAL";"TAB5",#N/A,TRUE,"GENERAL"}</definedName>
    <definedName name="yhy" hidden="1">{"TAB1",#N/A,TRUE,"GENERAL";"TAB2",#N/A,TRUE,"GENERAL";"TAB3",#N/A,TRUE,"GENERAL";"TAB4",#N/A,TRUE,"GENERAL";"TAB5",#N/A,TRUE,"GENERAL"}</definedName>
    <definedName name="yjyj" localSheetId="1" hidden="1">{"TAB1",#N/A,TRUE,"GENERAL";"TAB2",#N/A,TRUE,"GENERAL";"TAB3",#N/A,TRUE,"GENERAL";"TAB4",#N/A,TRUE,"GENERAL";"TAB5",#N/A,TRUE,"GENERAL"}</definedName>
    <definedName name="yjyj" localSheetId="2" hidden="1">{"TAB1",#N/A,TRUE,"GENERAL";"TAB2",#N/A,TRUE,"GENERAL";"TAB3",#N/A,TRUE,"GENERAL";"TAB4",#N/A,TRUE,"GENERAL";"TAB5",#N/A,TRUE,"GENERAL"}</definedName>
    <definedName name="yjyj" localSheetId="3" hidden="1">{"TAB1",#N/A,TRUE,"GENERAL";"TAB2",#N/A,TRUE,"GENERAL";"TAB3",#N/A,TRUE,"GENERAL";"TAB4",#N/A,TRUE,"GENERAL";"TAB5",#N/A,TRUE,"GENERAL"}</definedName>
    <definedName name="yjyj" hidden="1">{"TAB1",#N/A,TRUE,"GENERAL";"TAB2",#N/A,TRUE,"GENERAL";"TAB3",#N/A,TRUE,"GENERAL";"TAB4",#N/A,TRUE,"GENERAL";"TAB5",#N/A,TRUE,"GENERAL"}</definedName>
    <definedName name="yn" localSheetId="1">#REF!</definedName>
    <definedName name="yn" localSheetId="2">#REF!</definedName>
    <definedName name="yn" localSheetId="3">#REF!</definedName>
    <definedName name="yn">#REF!</definedName>
    <definedName name="yrey" localSheetId="1" hidden="1">{"via1",#N/A,TRUE,"general";"via2",#N/A,TRUE,"general";"via3",#N/A,TRUE,"general"}</definedName>
    <definedName name="yrey" localSheetId="2" hidden="1">{"via1",#N/A,TRUE,"general";"via2",#N/A,TRUE,"general";"via3",#N/A,TRUE,"general"}</definedName>
    <definedName name="yrey" localSheetId="3" hidden="1">{"via1",#N/A,TRUE,"general";"via2",#N/A,TRUE,"general";"via3",#N/A,TRUE,"general"}</definedName>
    <definedName name="yrey" hidden="1">{"via1",#N/A,TRUE,"general";"via2",#N/A,TRUE,"general";"via3",#N/A,TRUE,"general"}</definedName>
    <definedName name="yry" localSheetId="1" hidden="1">{"via1",#N/A,TRUE,"general";"via2",#N/A,TRUE,"general";"via3",#N/A,TRUE,"general"}</definedName>
    <definedName name="yry" localSheetId="2" hidden="1">{"via1",#N/A,TRUE,"general";"via2",#N/A,TRUE,"general";"via3",#N/A,TRUE,"general"}</definedName>
    <definedName name="yry" localSheetId="3" hidden="1">{"via1",#N/A,TRUE,"general";"via2",#N/A,TRUE,"general";"via3",#N/A,TRUE,"general"}</definedName>
    <definedName name="yry" hidden="1">{"via1",#N/A,TRUE,"general";"via2",#N/A,TRUE,"general";"via3",#N/A,TRUE,"general"}</definedName>
    <definedName name="ytj" localSheetId="1" hidden="1">{"TAB1",#N/A,TRUE,"GENERAL";"TAB2",#N/A,TRUE,"GENERAL";"TAB3",#N/A,TRUE,"GENERAL";"TAB4",#N/A,TRUE,"GENERAL";"TAB5",#N/A,TRUE,"GENERAL"}</definedName>
    <definedName name="ytj" localSheetId="2" hidden="1">{"TAB1",#N/A,TRUE,"GENERAL";"TAB2",#N/A,TRUE,"GENERAL";"TAB3",#N/A,TRUE,"GENERAL";"TAB4",#N/A,TRUE,"GENERAL";"TAB5",#N/A,TRUE,"GENERAL"}</definedName>
    <definedName name="ytj" localSheetId="3" hidden="1">{"TAB1",#N/A,TRUE,"GENERAL";"TAB2",#N/A,TRUE,"GENERAL";"TAB3",#N/A,TRUE,"GENERAL";"TAB4",#N/A,TRUE,"GENERAL";"TAB5",#N/A,TRUE,"GENERAL"}</definedName>
    <definedName name="ytj" hidden="1">{"TAB1",#N/A,TRUE,"GENERAL";"TAB2",#N/A,TRUE,"GENERAL";"TAB3",#N/A,TRUE,"GENERAL";"TAB4",#N/A,TRUE,"GENERAL";"TAB5",#N/A,TRUE,"GENERAL"}</definedName>
    <definedName name="ytjt6" localSheetId="1" hidden="1">{"via1",#N/A,TRUE,"general";"via2",#N/A,TRUE,"general";"via3",#N/A,TRUE,"general"}</definedName>
    <definedName name="ytjt6" localSheetId="2" hidden="1">{"via1",#N/A,TRUE,"general";"via2",#N/A,TRUE,"general";"via3",#N/A,TRUE,"general"}</definedName>
    <definedName name="ytjt6" localSheetId="3" hidden="1">{"via1",#N/A,TRUE,"general";"via2",#N/A,TRUE,"general";"via3",#N/A,TRUE,"general"}</definedName>
    <definedName name="ytjt6" hidden="1">{"via1",#N/A,TRUE,"general";"via2",#N/A,TRUE,"general";"via3",#N/A,TRUE,"general"}</definedName>
    <definedName name="ytrwyr" localSheetId="1" hidden="1">{"TAB1",#N/A,TRUE,"GENERAL";"TAB2",#N/A,TRUE,"GENERAL";"TAB3",#N/A,TRUE,"GENERAL";"TAB4",#N/A,TRUE,"GENERAL";"TAB5",#N/A,TRUE,"GENERAL"}</definedName>
    <definedName name="ytrwyr" localSheetId="2" hidden="1">{"TAB1",#N/A,TRUE,"GENERAL";"TAB2",#N/A,TRUE,"GENERAL";"TAB3",#N/A,TRUE,"GENERAL";"TAB4",#N/A,TRUE,"GENERAL";"TAB5",#N/A,TRUE,"GENERAL"}</definedName>
    <definedName name="ytrwyr" localSheetId="3" hidden="1">{"TAB1",#N/A,TRUE,"GENERAL";"TAB2",#N/A,TRUE,"GENERAL";"TAB3",#N/A,TRUE,"GENERAL";"TAB4",#N/A,TRUE,"GENERAL";"TAB5",#N/A,TRUE,"GENERAL"}</definedName>
    <definedName name="ytrwyr" hidden="1">{"TAB1",#N/A,TRUE,"GENERAL";"TAB2",#N/A,TRUE,"GENERAL";"TAB3",#N/A,TRUE,"GENERAL";"TAB4",#N/A,TRUE,"GENERAL";"TAB5",#N/A,TRUE,"GENERAL"}</definedName>
    <definedName name="ytry" localSheetId="1" hidden="1">{"via1",#N/A,TRUE,"general";"via2",#N/A,TRUE,"general";"via3",#N/A,TRUE,"general"}</definedName>
    <definedName name="ytry" localSheetId="2" hidden="1">{"via1",#N/A,TRUE,"general";"via2",#N/A,TRUE,"general";"via3",#N/A,TRUE,"general"}</definedName>
    <definedName name="ytry" localSheetId="3" hidden="1">{"via1",#N/A,TRUE,"general";"via2",#N/A,TRUE,"general";"via3",#N/A,TRUE,"general"}</definedName>
    <definedName name="ytry" hidden="1">{"via1",#N/A,TRUE,"general";"via2",#N/A,TRUE,"general";"via3",#N/A,TRUE,"general"}</definedName>
    <definedName name="ytryrty" localSheetId="1" hidden="1">{"via1",#N/A,TRUE,"general";"via2",#N/A,TRUE,"general";"via3",#N/A,TRUE,"general"}</definedName>
    <definedName name="ytryrty" localSheetId="2" hidden="1">{"via1",#N/A,TRUE,"general";"via2",#N/A,TRUE,"general";"via3",#N/A,TRUE,"general"}</definedName>
    <definedName name="ytryrty" localSheetId="3" hidden="1">{"via1",#N/A,TRUE,"general";"via2",#N/A,TRUE,"general";"via3",#N/A,TRUE,"general"}</definedName>
    <definedName name="ytryrty" hidden="1">{"via1",#N/A,TRUE,"general";"via2",#N/A,TRUE,"general";"via3",#N/A,TRUE,"general"}</definedName>
    <definedName name="YTRYUYT" localSheetId="1" hidden="1">{"TAB1",#N/A,TRUE,"GENERAL";"TAB2",#N/A,TRUE,"GENERAL";"TAB3",#N/A,TRUE,"GENERAL";"TAB4",#N/A,TRUE,"GENERAL";"TAB5",#N/A,TRUE,"GENERAL"}</definedName>
    <definedName name="YTRYUYT" localSheetId="2" hidden="1">{"TAB1",#N/A,TRUE,"GENERAL";"TAB2",#N/A,TRUE,"GENERAL";"TAB3",#N/A,TRUE,"GENERAL";"TAB4",#N/A,TRUE,"GENERAL";"TAB5",#N/A,TRUE,"GENERAL"}</definedName>
    <definedName name="YTRYUYT" localSheetId="3" hidden="1">{"TAB1",#N/A,TRUE,"GENERAL";"TAB2",#N/A,TRUE,"GENERAL";"TAB3",#N/A,TRUE,"GENERAL";"TAB4",#N/A,TRUE,"GENERAL";"TAB5",#N/A,TRUE,"GENERAL"}</definedName>
    <definedName name="YTRYUYT" hidden="1">{"TAB1",#N/A,TRUE,"GENERAL";"TAB2",#N/A,TRUE,"GENERAL";"TAB3",#N/A,TRUE,"GENERAL";"TAB4",#N/A,TRUE,"GENERAL";"TAB5",#N/A,TRUE,"GENERAL"}</definedName>
    <definedName name="ytudfgd" localSheetId="1" hidden="1">{"TAB1",#N/A,TRUE,"GENERAL";"TAB2",#N/A,TRUE,"GENERAL";"TAB3",#N/A,TRUE,"GENERAL";"TAB4",#N/A,TRUE,"GENERAL";"TAB5",#N/A,TRUE,"GENERAL"}</definedName>
    <definedName name="ytudfgd" localSheetId="2" hidden="1">{"TAB1",#N/A,TRUE,"GENERAL";"TAB2",#N/A,TRUE,"GENERAL";"TAB3",#N/A,TRUE,"GENERAL";"TAB4",#N/A,TRUE,"GENERAL";"TAB5",#N/A,TRUE,"GENERAL"}</definedName>
    <definedName name="ytudfgd" localSheetId="3" hidden="1">{"TAB1",#N/A,TRUE,"GENERAL";"TAB2",#N/A,TRUE,"GENERAL";"TAB3",#N/A,TRUE,"GENERAL";"TAB4",#N/A,TRUE,"GENERAL";"TAB5",#N/A,TRUE,"GENERAL"}</definedName>
    <definedName name="ytudfgd" hidden="1">{"TAB1",#N/A,TRUE,"GENERAL";"TAB2",#N/A,TRUE,"GENERAL";"TAB3",#N/A,TRUE,"GENERAL";"TAB4",#N/A,TRUE,"GENERAL";"TAB5",#N/A,TRUE,"GENERAL"}</definedName>
    <definedName name="yturtu7" localSheetId="1" hidden="1">{"TAB1",#N/A,TRUE,"GENERAL";"TAB2",#N/A,TRUE,"GENERAL";"TAB3",#N/A,TRUE,"GENERAL";"TAB4",#N/A,TRUE,"GENERAL";"TAB5",#N/A,TRUE,"GENERAL"}</definedName>
    <definedName name="yturtu7" localSheetId="2" hidden="1">{"TAB1",#N/A,TRUE,"GENERAL";"TAB2",#N/A,TRUE,"GENERAL";"TAB3",#N/A,TRUE,"GENERAL";"TAB4",#N/A,TRUE,"GENERAL";"TAB5",#N/A,TRUE,"GENERAL"}</definedName>
    <definedName name="yturtu7" localSheetId="3" hidden="1">{"TAB1",#N/A,TRUE,"GENERAL";"TAB2",#N/A,TRUE,"GENERAL";"TAB3",#N/A,TRUE,"GENERAL";"TAB4",#N/A,TRUE,"GENERAL";"TAB5",#N/A,TRUE,"GENERAL"}</definedName>
    <definedName name="yturtu7" hidden="1">{"TAB1",#N/A,TRUE,"GENERAL";"TAB2",#N/A,TRUE,"GENERAL";"TAB3",#N/A,TRUE,"GENERAL";"TAB4",#N/A,TRUE,"GENERAL";"TAB5",#N/A,TRUE,"GENERAL"}</definedName>
    <definedName name="yturu" localSheetId="1" hidden="1">{"TAB1",#N/A,TRUE,"GENERAL";"TAB2",#N/A,TRUE,"GENERAL";"TAB3",#N/A,TRUE,"GENERAL";"TAB4",#N/A,TRUE,"GENERAL";"TAB5",#N/A,TRUE,"GENERAL"}</definedName>
    <definedName name="yturu" localSheetId="2" hidden="1">{"TAB1",#N/A,TRUE,"GENERAL";"TAB2",#N/A,TRUE,"GENERAL";"TAB3",#N/A,TRUE,"GENERAL";"TAB4",#N/A,TRUE,"GENERAL";"TAB5",#N/A,TRUE,"GENERAL"}</definedName>
    <definedName name="yturu" localSheetId="3" hidden="1">{"TAB1",#N/A,TRUE,"GENERAL";"TAB2",#N/A,TRUE,"GENERAL";"TAB3",#N/A,TRUE,"GENERAL";"TAB4",#N/A,TRUE,"GENERAL";"TAB5",#N/A,TRUE,"GENERAL"}</definedName>
    <definedName name="yturu" hidden="1">{"TAB1",#N/A,TRUE,"GENERAL";"TAB2",#N/A,TRUE,"GENERAL";"TAB3",#N/A,TRUE,"GENERAL";"TAB4",#N/A,TRUE,"GENERAL";"TAB5",#N/A,TRUE,"GENERAL"}</definedName>
    <definedName name="ytuytfgh" localSheetId="1" hidden="1">{"via1",#N/A,TRUE,"general";"via2",#N/A,TRUE,"general";"via3",#N/A,TRUE,"general"}</definedName>
    <definedName name="ytuytfgh" localSheetId="2" hidden="1">{"via1",#N/A,TRUE,"general";"via2",#N/A,TRUE,"general";"via3",#N/A,TRUE,"general"}</definedName>
    <definedName name="ytuytfgh" localSheetId="3" hidden="1">{"via1",#N/A,TRUE,"general";"via2",#N/A,TRUE,"general";"via3",#N/A,TRUE,"general"}</definedName>
    <definedName name="ytuytfgh" hidden="1">{"via1",#N/A,TRUE,"general";"via2",#N/A,TRUE,"general";"via3",#N/A,TRUE,"general"}</definedName>
    <definedName name="yty" localSheetId="1" hidden="1">{"TAB1",#N/A,TRUE,"GENERAL";"TAB2",#N/A,TRUE,"GENERAL";"TAB3",#N/A,TRUE,"GENERAL";"TAB4",#N/A,TRUE,"GENERAL";"TAB5",#N/A,TRUE,"GENERAL"}</definedName>
    <definedName name="yty" localSheetId="2" hidden="1">{"TAB1",#N/A,TRUE,"GENERAL";"TAB2",#N/A,TRUE,"GENERAL";"TAB3",#N/A,TRUE,"GENERAL";"TAB4",#N/A,TRUE,"GENERAL";"TAB5",#N/A,TRUE,"GENERAL"}</definedName>
    <definedName name="yty" localSheetId="3" hidden="1">{"TAB1",#N/A,TRUE,"GENERAL";"TAB2",#N/A,TRUE,"GENERAL";"TAB3",#N/A,TRUE,"GENERAL";"TAB4",#N/A,TRUE,"GENERAL";"TAB5",#N/A,TRUE,"GENERAL"}</definedName>
    <definedName name="yty" hidden="1">{"TAB1",#N/A,TRUE,"GENERAL";"TAB2",#N/A,TRUE,"GENERAL";"TAB3",#N/A,TRUE,"GENERAL";"TAB4",#N/A,TRUE,"GENERAL";"TAB5",#N/A,TRUE,"GENERAL"}</definedName>
    <definedName name="ytyyh" localSheetId="1" hidden="1">{"via1",#N/A,TRUE,"general";"via2",#N/A,TRUE,"general";"via3",#N/A,TRUE,"general"}</definedName>
    <definedName name="ytyyh" localSheetId="2" hidden="1">{"via1",#N/A,TRUE,"general";"via2",#N/A,TRUE,"general";"via3",#N/A,TRUE,"general"}</definedName>
    <definedName name="ytyyh" localSheetId="3" hidden="1">{"via1",#N/A,TRUE,"general";"via2",#N/A,TRUE,"general";"via3",#N/A,TRUE,"general"}</definedName>
    <definedName name="ytyyh" hidden="1">{"via1",#N/A,TRUE,"general";"via2",#N/A,TRUE,"general";"via3",#N/A,TRUE,"general"}</definedName>
    <definedName name="ytzacdfg" localSheetId="1" hidden="1">{"TAB1",#N/A,TRUE,"GENERAL";"TAB2",#N/A,TRUE,"GENERAL";"TAB3",#N/A,TRUE,"GENERAL";"TAB4",#N/A,TRUE,"GENERAL";"TAB5",#N/A,TRUE,"GENERAL"}</definedName>
    <definedName name="ytzacdfg" localSheetId="2" hidden="1">{"TAB1",#N/A,TRUE,"GENERAL";"TAB2",#N/A,TRUE,"GENERAL";"TAB3",#N/A,TRUE,"GENERAL";"TAB4",#N/A,TRUE,"GENERAL";"TAB5",#N/A,TRUE,"GENERAL"}</definedName>
    <definedName name="ytzacdfg" localSheetId="3" hidden="1">{"TAB1",#N/A,TRUE,"GENERAL";"TAB2",#N/A,TRUE,"GENERAL";"TAB3",#N/A,TRUE,"GENERAL";"TAB4",#N/A,TRUE,"GENERAL";"TAB5",#N/A,TRUE,"GENERAL"}</definedName>
    <definedName name="ytzacdfg" hidden="1">{"TAB1",#N/A,TRUE,"GENERAL";"TAB2",#N/A,TRUE,"GENERAL";"TAB3",#N/A,TRUE,"GENERAL";"TAB4",#N/A,TRUE,"GENERAL";"TAB5",#N/A,TRUE,"GENERAL"}</definedName>
    <definedName name="yu" localSheetId="1">#REF!</definedName>
    <definedName name="yu" localSheetId="2">#REF!</definedName>
    <definedName name="yu" localSheetId="3">#REF!</definedName>
    <definedName name="yu">#REF!</definedName>
    <definedName name="yudre54" localSheetId="1" hidden="1">{"TAB1",#N/A,TRUE,"GENERAL";"TAB2",#N/A,TRUE,"GENERAL";"TAB3",#N/A,TRUE,"GENERAL";"TAB4",#N/A,TRUE,"GENERAL";"TAB5",#N/A,TRUE,"GENERAL"}</definedName>
    <definedName name="yudre54" localSheetId="2" hidden="1">{"TAB1",#N/A,TRUE,"GENERAL";"TAB2",#N/A,TRUE,"GENERAL";"TAB3",#N/A,TRUE,"GENERAL";"TAB4",#N/A,TRUE,"GENERAL";"TAB5",#N/A,TRUE,"GENERAL"}</definedName>
    <definedName name="yudre54" localSheetId="3" hidden="1">{"TAB1",#N/A,TRUE,"GENERAL";"TAB2",#N/A,TRUE,"GENERAL";"TAB3",#N/A,TRUE,"GENERAL";"TAB4",#N/A,TRUE,"GENERAL";"TAB5",#N/A,TRUE,"GENERAL"}</definedName>
    <definedName name="yudre54" hidden="1">{"TAB1",#N/A,TRUE,"GENERAL";"TAB2",#N/A,TRUE,"GENERAL";"TAB3",#N/A,TRUE,"GENERAL";"TAB4",#N/A,TRUE,"GENERAL";"TAB5",#N/A,TRUE,"GENERAL"}</definedName>
    <definedName name="yuhgh" localSheetId="1" hidden="1">{"TAB1",#N/A,TRUE,"GENERAL";"TAB2",#N/A,TRUE,"GENERAL";"TAB3",#N/A,TRUE,"GENERAL";"TAB4",#N/A,TRUE,"GENERAL";"TAB5",#N/A,TRUE,"GENERAL"}</definedName>
    <definedName name="yuhgh" localSheetId="2" hidden="1">{"TAB1",#N/A,TRUE,"GENERAL";"TAB2",#N/A,TRUE,"GENERAL";"TAB3",#N/A,TRUE,"GENERAL";"TAB4",#N/A,TRUE,"GENERAL";"TAB5",#N/A,TRUE,"GENERAL"}</definedName>
    <definedName name="yuhgh" localSheetId="3" hidden="1">{"TAB1",#N/A,TRUE,"GENERAL";"TAB2",#N/A,TRUE,"GENERAL";"TAB3",#N/A,TRUE,"GENERAL";"TAB4",#N/A,TRUE,"GENERAL";"TAB5",#N/A,TRUE,"GENERAL"}</definedName>
    <definedName name="yuhgh" hidden="1">{"TAB1",#N/A,TRUE,"GENERAL";"TAB2",#N/A,TRUE,"GENERAL";"TAB3",#N/A,TRUE,"GENERAL";"TAB4",#N/A,TRUE,"GENERAL";"TAB5",#N/A,TRUE,"GENERAL"}</definedName>
    <definedName name="yui" localSheetId="1">#REF!</definedName>
    <definedName name="yui" localSheetId="2">#REF!</definedName>
    <definedName name="yui" localSheetId="3">#REF!</definedName>
    <definedName name="yui">#REF!</definedName>
    <definedName name="yutu" localSheetId="1" hidden="1">{"via1",#N/A,TRUE,"general";"via2",#N/A,TRUE,"general";"via3",#N/A,TRUE,"general"}</definedName>
    <definedName name="yutu" localSheetId="2" hidden="1">{"via1",#N/A,TRUE,"general";"via2",#N/A,TRUE,"general";"via3",#N/A,TRUE,"general"}</definedName>
    <definedName name="yutu" localSheetId="3" hidden="1">{"via1",#N/A,TRUE,"general";"via2",#N/A,TRUE,"general";"via3",#N/A,TRUE,"general"}</definedName>
    <definedName name="yutu" hidden="1">{"via1",#N/A,TRUE,"general";"via2",#N/A,TRUE,"general";"via3",#N/A,TRUE,"general"}</definedName>
    <definedName name="yuuiiy" localSheetId="1" hidden="1">{"via1",#N/A,TRUE,"general";"via2",#N/A,TRUE,"general";"via3",#N/A,TRUE,"general"}</definedName>
    <definedName name="yuuiiy" localSheetId="2" hidden="1">{"via1",#N/A,TRUE,"general";"via2",#N/A,TRUE,"general";"via3",#N/A,TRUE,"general"}</definedName>
    <definedName name="yuuiiy" localSheetId="3" hidden="1">{"via1",#N/A,TRUE,"general";"via2",#N/A,TRUE,"general";"via3",#N/A,TRUE,"general"}</definedName>
    <definedName name="yuuiiy" hidden="1">{"via1",#N/A,TRUE,"general";"via2",#N/A,TRUE,"general";"via3",#N/A,TRUE,"general"}</definedName>
    <definedName name="yuuuuuu" localSheetId="1" hidden="1">{"via1",#N/A,TRUE,"general";"via2",#N/A,TRUE,"general";"via3",#N/A,TRUE,"general"}</definedName>
    <definedName name="yuuuuuu" localSheetId="2" hidden="1">{"via1",#N/A,TRUE,"general";"via2",#N/A,TRUE,"general";"via3",#N/A,TRUE,"general"}</definedName>
    <definedName name="yuuuuuu" localSheetId="3" hidden="1">{"via1",#N/A,TRUE,"general";"via2",#N/A,TRUE,"general";"via3",#N/A,TRUE,"general"}</definedName>
    <definedName name="yuuuuuu" hidden="1">{"via1",#N/A,TRUE,"general";"via2",#N/A,TRUE,"general";"via3",#N/A,TRUE,"general"}</definedName>
    <definedName name="yy" localSheetId="1">#REF!</definedName>
    <definedName name="yy" localSheetId="2">#REF!</definedName>
    <definedName name="yy" localSheetId="3">#REF!</definedName>
    <definedName name="yy">#REF!</definedName>
    <definedName name="yyy" localSheetId="1" hidden="1">{"TAB1",#N/A,TRUE,"GENERAL";"TAB2",#N/A,TRUE,"GENERAL";"TAB3",#N/A,TRUE,"GENERAL";"TAB4",#N/A,TRUE,"GENERAL";"TAB5",#N/A,TRUE,"GENERAL"}</definedName>
    <definedName name="yyy" localSheetId="2" hidden="1">{"TAB1",#N/A,TRUE,"GENERAL";"TAB2",#N/A,TRUE,"GENERAL";"TAB3",#N/A,TRUE,"GENERAL";"TAB4",#N/A,TRUE,"GENERAL";"TAB5",#N/A,TRUE,"GENERAL"}</definedName>
    <definedName name="yyy" localSheetId="3" hidden="1">{"TAB1",#N/A,TRUE,"GENERAL";"TAB2",#N/A,TRUE,"GENERAL";"TAB3",#N/A,TRUE,"GENERAL";"TAB4",#N/A,TRUE,"GENERAL";"TAB5",#N/A,TRUE,"GENERAL"}</definedName>
    <definedName name="yyy" hidden="1">{"TAB1",#N/A,TRUE,"GENERAL";"TAB2",#N/A,TRUE,"GENERAL";"TAB3",#N/A,TRUE,"GENERAL";"TAB4",#N/A,TRUE,"GENERAL";"TAB5",#N/A,TRUE,"GENERAL"}</definedName>
    <definedName name="yyyuh" localSheetId="1" hidden="1">{"TAB1",#N/A,TRUE,"GENERAL";"TAB2",#N/A,TRUE,"GENERAL";"TAB3",#N/A,TRUE,"GENERAL";"TAB4",#N/A,TRUE,"GENERAL";"TAB5",#N/A,TRUE,"GENERAL"}</definedName>
    <definedName name="yyyuh" localSheetId="2" hidden="1">{"TAB1",#N/A,TRUE,"GENERAL";"TAB2",#N/A,TRUE,"GENERAL";"TAB3",#N/A,TRUE,"GENERAL";"TAB4",#N/A,TRUE,"GENERAL";"TAB5",#N/A,TRUE,"GENERAL"}</definedName>
    <definedName name="yyyuh" localSheetId="3" hidden="1">{"TAB1",#N/A,TRUE,"GENERAL";"TAB2",#N/A,TRUE,"GENERAL";"TAB3",#N/A,TRUE,"GENERAL";"TAB4",#N/A,TRUE,"GENERAL";"TAB5",#N/A,TRUE,"GENERAL"}</definedName>
    <definedName name="yyyuh" hidden="1">{"TAB1",#N/A,TRUE,"GENERAL";"TAB2",#N/A,TRUE,"GENERAL";"TAB3",#N/A,TRUE,"GENERAL";"TAB4",#N/A,TRUE,"GENERAL";"TAB5",#N/A,TRUE,"GENERAL"}</definedName>
    <definedName name="yyyyhhh" localSheetId="1" hidden="1">{"TAB1",#N/A,TRUE,"GENERAL";"TAB2",#N/A,TRUE,"GENERAL";"TAB3",#N/A,TRUE,"GENERAL";"TAB4",#N/A,TRUE,"GENERAL";"TAB5",#N/A,TRUE,"GENERAL"}</definedName>
    <definedName name="yyyyhhh" localSheetId="2" hidden="1">{"TAB1",#N/A,TRUE,"GENERAL";"TAB2",#N/A,TRUE,"GENERAL";"TAB3",#N/A,TRUE,"GENERAL";"TAB4",#N/A,TRUE,"GENERAL";"TAB5",#N/A,TRUE,"GENERAL"}</definedName>
    <definedName name="yyyyhhh" localSheetId="3" hidden="1">{"TAB1",#N/A,TRUE,"GENERAL";"TAB2",#N/A,TRUE,"GENERAL";"TAB3",#N/A,TRUE,"GENERAL";"TAB4",#N/A,TRUE,"GENERAL";"TAB5",#N/A,TRUE,"GENERAL"}</definedName>
    <definedName name="yyyyhhh" hidden="1">{"TAB1",#N/A,TRUE,"GENERAL";"TAB2",#N/A,TRUE,"GENERAL";"TAB3",#N/A,TRUE,"GENERAL";"TAB4",#N/A,TRUE,"GENERAL";"TAB5",#N/A,TRUE,"GENERAL"}</definedName>
    <definedName name="yyyyyf" localSheetId="1" hidden="1">{"via1",#N/A,TRUE,"general";"via2",#N/A,TRUE,"general";"via3",#N/A,TRUE,"general"}</definedName>
    <definedName name="yyyyyf" localSheetId="2" hidden="1">{"via1",#N/A,TRUE,"general";"via2",#N/A,TRUE,"general";"via3",#N/A,TRUE,"general"}</definedName>
    <definedName name="yyyyyf" localSheetId="3" hidden="1">{"via1",#N/A,TRUE,"general";"via2",#N/A,TRUE,"general";"via3",#N/A,TRUE,"general"}</definedName>
    <definedName name="yyyyyf" hidden="1">{"via1",#N/A,TRUE,"general";"via2",#N/A,TRUE,"general";"via3",#N/A,TRUE,"general"}</definedName>
    <definedName name="zc" localSheetId="1">#REF!</definedName>
    <definedName name="zc" localSheetId="2">#REF!</definedName>
    <definedName name="zc" localSheetId="3">#REF!</definedName>
    <definedName name="zc">#REF!</definedName>
    <definedName name="zd" localSheetId="1">#REF!</definedName>
    <definedName name="zd" localSheetId="3">#REF!</definedName>
    <definedName name="zd">#REF!</definedName>
    <definedName name="zdervr" localSheetId="1" hidden="1">{"via1",#N/A,TRUE,"general";"via2",#N/A,TRUE,"general";"via3",#N/A,TRUE,"general"}</definedName>
    <definedName name="zdervr" localSheetId="2" hidden="1">{"via1",#N/A,TRUE,"general";"via2",#N/A,TRUE,"general";"via3",#N/A,TRUE,"general"}</definedName>
    <definedName name="zdervr" localSheetId="3" hidden="1">{"via1",#N/A,TRUE,"general";"via2",#N/A,TRUE,"general";"via3",#N/A,TRUE,"general"}</definedName>
    <definedName name="zdervr" hidden="1">{"via1",#N/A,TRUE,"general";"via2",#N/A,TRUE,"general";"via3",#N/A,TRUE,"general"}</definedName>
    <definedName name="zdr" localSheetId="1">#REF!</definedName>
    <definedName name="zdr" localSheetId="2">#REF!</definedName>
    <definedName name="zdr" localSheetId="3">#REF!</definedName>
    <definedName name="zdr">#REF!</definedName>
    <definedName name="zx" localSheetId="1">#REF!</definedName>
    <definedName name="zx" localSheetId="3">#REF!</definedName>
    <definedName name="zx">#REF!</definedName>
    <definedName name="zxczds" localSheetId="1" hidden="1">{"TAB1",#N/A,TRUE,"GENERAL";"TAB2",#N/A,TRUE,"GENERAL";"TAB3",#N/A,TRUE,"GENERAL";"TAB4",#N/A,TRUE,"GENERAL";"TAB5",#N/A,TRUE,"GENERAL"}</definedName>
    <definedName name="zxczds" localSheetId="2" hidden="1">{"TAB1",#N/A,TRUE,"GENERAL";"TAB2",#N/A,TRUE,"GENERAL";"TAB3",#N/A,TRUE,"GENERAL";"TAB4",#N/A,TRUE,"GENERAL";"TAB5",#N/A,TRUE,"GENERAL"}</definedName>
    <definedName name="zxczds" localSheetId="3" hidden="1">{"TAB1",#N/A,TRUE,"GENERAL";"TAB2",#N/A,TRUE,"GENERAL";"TAB3",#N/A,TRUE,"GENERAL";"TAB4",#N/A,TRUE,"GENERAL";"TAB5",#N/A,TRUE,"GENERAL"}</definedName>
    <definedName name="zxczds" hidden="1">{"TAB1",#N/A,TRUE,"GENERAL";"TAB2",#N/A,TRUE,"GENERAL";"TAB3",#N/A,TRUE,"GENERAL";"TAB4",#N/A,TRUE,"GENERAL";"TAB5",#N/A,TRUE,"GENERAL"}</definedName>
    <definedName name="zxsdftyu" localSheetId="1" hidden="1">{"via1",#N/A,TRUE,"general";"via2",#N/A,TRUE,"general";"via3",#N/A,TRUE,"general"}</definedName>
    <definedName name="zxsdftyu" localSheetId="2" hidden="1">{"via1",#N/A,TRUE,"general";"via2",#N/A,TRUE,"general";"via3",#N/A,TRUE,"general"}</definedName>
    <definedName name="zxsdftyu" localSheetId="3" hidden="1">{"via1",#N/A,TRUE,"general";"via2",#N/A,TRUE,"general";"via3",#N/A,TRUE,"general"}</definedName>
    <definedName name="zxsdftyu" hidden="1">{"via1",#N/A,TRUE,"general";"via2",#N/A,TRUE,"general";"via3",#N/A,TRUE,"general"}</definedName>
    <definedName name="zxvxczv" localSheetId="1" hidden="1">{"via1",#N/A,TRUE,"general";"via2",#N/A,TRUE,"general";"via3",#N/A,TRUE,"general"}</definedName>
    <definedName name="zxvxczv" localSheetId="2" hidden="1">{"via1",#N/A,TRUE,"general";"via2",#N/A,TRUE,"general";"via3",#N/A,TRUE,"general"}</definedName>
    <definedName name="zxvxczv" localSheetId="3" hidden="1">{"via1",#N/A,TRUE,"general";"via2",#N/A,TRUE,"general";"via3",#N/A,TRUE,"general"}</definedName>
    <definedName name="zxvxczv" hidden="1">{"via1",#N/A,TRUE,"general";"via2",#N/A,TRUE,"general";"via3",#N/A,TRUE,"general"}</definedName>
    <definedName name="zz" localSheetId="1">#REF!</definedName>
    <definedName name="zz" localSheetId="2">#REF!</definedName>
    <definedName name="zz" localSheetId="3">#REF!</definedName>
    <definedName name="zz">#REF!</definedName>
    <definedName name="ZZZZZZZZZZZ" localSheetId="1">'[15]A. P. U.'!#REF!</definedName>
    <definedName name="ZZZZZZZZZZZ" localSheetId="2">'[15]A. P. U.'!#REF!</definedName>
    <definedName name="ZZZZZZZZZZZ" localSheetId="3">'[15]A. P. U.'!#REF!</definedName>
    <definedName name="ZZZZZZZZZZZ">'[15]A. P. U.'!#REF!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25" l="1"/>
  <c r="A11" i="25"/>
  <c r="J24" i="14" l="1"/>
  <c r="I23" i="14"/>
  <c r="I15" i="49"/>
  <c r="E15" i="49"/>
  <c r="E15" i="24"/>
  <c r="I15" i="24"/>
  <c r="J18" i="24" s="1"/>
  <c r="I20" i="4" s="1"/>
  <c r="E15" i="27"/>
  <c r="I15" i="27" s="1"/>
  <c r="J18" i="27" s="1"/>
  <c r="I15" i="4" s="1"/>
  <c r="E12" i="7"/>
  <c r="I12" i="7" s="1"/>
  <c r="J15" i="7" s="1"/>
  <c r="I7" i="4" s="1"/>
  <c r="I24" i="50"/>
  <c r="B11" i="50"/>
  <c r="A11" i="50"/>
  <c r="E38" i="50"/>
  <c r="I38" i="50" s="1"/>
  <c r="J44" i="50" s="1"/>
  <c r="H16" i="4" s="1"/>
  <c r="I34" i="50"/>
  <c r="I23" i="50"/>
  <c r="I22" i="50"/>
  <c r="H7" i="4"/>
  <c r="G7" i="4"/>
  <c r="B8" i="7"/>
  <c r="A8" i="7"/>
  <c r="I24" i="27"/>
  <c r="I22" i="14"/>
  <c r="I25" i="24"/>
  <c r="I12" i="5"/>
  <c r="J15" i="5" s="1"/>
  <c r="A11" i="49"/>
  <c r="B11" i="49"/>
  <c r="I23" i="27"/>
  <c r="B11" i="12"/>
  <c r="I13" i="4"/>
  <c r="H13" i="4"/>
  <c r="G13" i="4"/>
  <c r="I19" i="17"/>
  <c r="B8" i="17"/>
  <c r="A8" i="17"/>
  <c r="J41" i="17"/>
  <c r="I31" i="17"/>
  <c r="J24" i="17"/>
  <c r="J15" i="17"/>
  <c r="E37" i="49"/>
  <c r="I37" i="49" s="1"/>
  <c r="J43" i="49" s="1"/>
  <c r="H23" i="4" s="1"/>
  <c r="I33" i="49"/>
  <c r="I22" i="49"/>
  <c r="J26" i="49" s="1"/>
  <c r="G23" i="4" s="1"/>
  <c r="J18" i="49"/>
  <c r="I23" i="4" s="1"/>
  <c r="E37" i="25"/>
  <c r="I37" i="25" s="1"/>
  <c r="J43" i="25" s="1"/>
  <c r="H21" i="4" s="1"/>
  <c r="I33" i="25"/>
  <c r="I22" i="25"/>
  <c r="J26" i="25" s="1"/>
  <c r="G21" i="4" s="1"/>
  <c r="H20" i="4"/>
  <c r="B11" i="24"/>
  <c r="A11" i="24"/>
  <c r="E37" i="24"/>
  <c r="I37" i="24" s="1"/>
  <c r="J43" i="24" s="1"/>
  <c r="I33" i="24"/>
  <c r="I24" i="24"/>
  <c r="I23" i="24"/>
  <c r="I22" i="24"/>
  <c r="B11" i="27"/>
  <c r="A11" i="27"/>
  <c r="E38" i="27"/>
  <c r="I38" i="27" s="1"/>
  <c r="J44" i="27" s="1"/>
  <c r="H15" i="4" s="1"/>
  <c r="I34" i="27"/>
  <c r="I22" i="27"/>
  <c r="B10" i="14"/>
  <c r="A10" i="14"/>
  <c r="E35" i="14"/>
  <c r="I35" i="14" s="1"/>
  <c r="J41" i="14" s="1"/>
  <c r="H14" i="4" s="1"/>
  <c r="I31" i="14"/>
  <c r="I21" i="14"/>
  <c r="E35" i="7"/>
  <c r="I35" i="7" s="1"/>
  <c r="J41" i="7" s="1"/>
  <c r="I20" i="7"/>
  <c r="I21" i="7"/>
  <c r="I19" i="7"/>
  <c r="H10" i="4"/>
  <c r="G10" i="4"/>
  <c r="B7" i="10"/>
  <c r="A7" i="10"/>
  <c r="I34" i="10"/>
  <c r="J40" i="10" s="1"/>
  <c r="E34" i="10"/>
  <c r="I30" i="10"/>
  <c r="J23" i="10"/>
  <c r="J14" i="10"/>
  <c r="I31" i="7"/>
  <c r="J41" i="6"/>
  <c r="H9" i="4" s="1"/>
  <c r="I12" i="6"/>
  <c r="J15" i="6" s="1"/>
  <c r="I9" i="4" s="1"/>
  <c r="B8" i="6"/>
  <c r="A8" i="6"/>
  <c r="I31" i="6"/>
  <c r="J24" i="6"/>
  <c r="G9" i="4" s="1"/>
  <c r="I18" i="4"/>
  <c r="H18" i="4"/>
  <c r="G18" i="4"/>
  <c r="I22" i="12"/>
  <c r="J27" i="12" s="1"/>
  <c r="G12" i="4" s="1"/>
  <c r="A11" i="12"/>
  <c r="J44" i="12"/>
  <c r="H12" i="4" s="1"/>
  <c r="I34" i="12"/>
  <c r="J18" i="12"/>
  <c r="I12" i="4" s="1"/>
  <c r="I21" i="15"/>
  <c r="B7" i="15"/>
  <c r="A7" i="15"/>
  <c r="I36" i="15"/>
  <c r="J42" i="15" s="1"/>
  <c r="I32" i="15"/>
  <c r="J16" i="15"/>
  <c r="B8" i="5"/>
  <c r="A8" i="5"/>
  <c r="E15" i="25" l="1"/>
  <c r="I15" i="25" s="1"/>
  <c r="J18" i="25" s="1"/>
  <c r="I21" i="4" s="1"/>
  <c r="G14" i="4"/>
  <c r="E14" i="14"/>
  <c r="I14" i="14" s="1"/>
  <c r="J17" i="14" s="1"/>
  <c r="I14" i="4" s="1"/>
  <c r="E15" i="50"/>
  <c r="I15" i="50" s="1"/>
  <c r="J18" i="50" s="1"/>
  <c r="I16" i="4" s="1"/>
  <c r="J27" i="50"/>
  <c r="J7" i="4"/>
  <c r="K7" i="4" s="1"/>
  <c r="J27" i="27"/>
  <c r="J13" i="4"/>
  <c r="K13" i="4" s="1"/>
  <c r="J24" i="7"/>
  <c r="J12" i="4"/>
  <c r="I43" i="17"/>
  <c r="I45" i="49"/>
  <c r="J26" i="24"/>
  <c r="G20" i="4" s="1"/>
  <c r="I43" i="14"/>
  <c r="I43" i="7"/>
  <c r="J9" i="4"/>
  <c r="K9" i="4" s="1"/>
  <c r="I43" i="6"/>
  <c r="I46" i="12"/>
  <c r="J25" i="15"/>
  <c r="I44" i="15" s="1"/>
  <c r="J23" i="4"/>
  <c r="K23" i="4" s="1"/>
  <c r="L22" i="4" s="1"/>
  <c r="J42" i="10"/>
  <c r="I10" i="4"/>
  <c r="I45" i="25" l="1"/>
  <c r="I46" i="50"/>
  <c r="G16" i="4"/>
  <c r="J16" i="4"/>
  <c r="K16" i="4" s="1"/>
  <c r="G15" i="4"/>
  <c r="I46" i="27"/>
  <c r="I45" i="24"/>
  <c r="I45" i="7"/>
  <c r="J24" i="5"/>
  <c r="G8" i="4" s="1" a="1"/>
  <c r="G8" i="4" s="1"/>
  <c r="I31" i="5"/>
  <c r="I44" i="10" l="1"/>
  <c r="J10" i="4"/>
  <c r="K10" i="4" s="1"/>
  <c r="K12" i="4"/>
  <c r="J41" i="5"/>
  <c r="H8" i="4" s="1"/>
  <c r="J18" i="4"/>
  <c r="K18" i="4" s="1"/>
  <c r="L17" i="4" s="1"/>
  <c r="J15" i="4"/>
  <c r="K15" i="4" s="1"/>
  <c r="J14" i="4"/>
  <c r="K14" i="4" s="1"/>
  <c r="L11" i="4" s="1"/>
  <c r="I43" i="5" l="1"/>
  <c r="I8" i="4" a="1"/>
  <c r="I8" i="4" s="1"/>
  <c r="J8" i="4" s="1"/>
  <c r="K8" i="4" s="1"/>
  <c r="L6" i="4" s="1"/>
  <c r="J20" i="4"/>
  <c r="K20" i="4" s="1"/>
  <c r="J21" i="4"/>
  <c r="K21" i="4" s="1"/>
  <c r="L19" i="4" l="1"/>
  <c r="L24" i="4" s="1"/>
  <c r="L27" i="4" l="1"/>
  <c r="L26" i="4"/>
  <c r="L25" i="4"/>
  <c r="L28" i="4"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<sst xmlns="http://schemas.openxmlformats.org/spreadsheetml/2006/main" count="649" uniqueCount="96">
  <si>
    <t>ITEM</t>
  </si>
  <si>
    <t>DESCRIPCIÓN</t>
  </si>
  <si>
    <t>CANTIDAD</t>
  </si>
  <si>
    <t>UNIDAD</t>
  </si>
  <si>
    <t>MATERIAL</t>
  </si>
  <si>
    <t>MANO DE OBRA</t>
  </si>
  <si>
    <t>VALOR UNITARIO</t>
  </si>
  <si>
    <t>ML</t>
  </si>
  <si>
    <t>M2</t>
  </si>
  <si>
    <t>UND</t>
  </si>
  <si>
    <t>ANÁLISIS DE PRECIOS UNITARIOS</t>
  </si>
  <si>
    <t>Item</t>
  </si>
  <si>
    <t>Descripción</t>
  </si>
  <si>
    <t>Unidad</t>
  </si>
  <si>
    <t>I. EQUIPO/HARRAMIENTA MENOR</t>
  </si>
  <si>
    <t>Tarifa</t>
  </si>
  <si>
    <t>Rendimiento</t>
  </si>
  <si>
    <t>Vr. Unitario</t>
  </si>
  <si>
    <t>SUBTOTAL</t>
  </si>
  <si>
    <t>II. MATERIALES</t>
  </si>
  <si>
    <t xml:space="preserve">Unidad                 </t>
  </si>
  <si>
    <t>Cantidad</t>
  </si>
  <si>
    <t>Precio Unitario</t>
  </si>
  <si>
    <t>Vr Unitario</t>
  </si>
  <si>
    <t>III. TRANSPORTES</t>
  </si>
  <si>
    <t>Descripcion</t>
  </si>
  <si>
    <t>IV. MANO DE OBRA</t>
  </si>
  <si>
    <t>Cargo</t>
  </si>
  <si>
    <t>Vr. Día Neto</t>
  </si>
  <si>
    <t>Factor Prestacional y Otros</t>
  </si>
  <si>
    <t>Valor Total Día</t>
  </si>
  <si>
    <t>TOTAL COSTO DIRECTO</t>
  </si>
  <si>
    <t>GL</t>
  </si>
  <si>
    <t>UN</t>
  </si>
  <si>
    <t xml:space="preserve">         SISTEMA DE RIEGO PARA MARACUYA Y PIÑA</t>
  </si>
  <si>
    <t>PRELIMINARES</t>
  </si>
  <si>
    <t>DESCAPOTE Y LIMPIEZA</t>
  </si>
  <si>
    <t>CAPTACIÓN Y BOMBEO</t>
  </si>
  <si>
    <t>SUMINISTRO E INSTALACIÓN RED DE SUCCIÓN</t>
  </si>
  <si>
    <t>SUMINISTRO E INSTALACIÓN RED DE IMPULSIÓN</t>
  </si>
  <si>
    <t>CONSTRUCCIÓN DE CASETA PARA BOMBA</t>
  </si>
  <si>
    <t>TANQUE DE ALMACENAMIENTO</t>
  </si>
  <si>
    <t>SUMINISTRO E INSTALACIÓN DE TANQUE</t>
  </si>
  <si>
    <t>RED DE DISTRIBUCIÓN</t>
  </si>
  <si>
    <t>RIEGO</t>
  </si>
  <si>
    <t>INGENIERÍA CIVIL</t>
  </si>
  <si>
    <t>Ayudante (4) AA</t>
  </si>
  <si>
    <t>VJ</t>
  </si>
  <si>
    <t>NA</t>
  </si>
  <si>
    <t>VOLQUETA</t>
  </si>
  <si>
    <t>ALISTAMIENTO DE BASE PARA TANQUE</t>
  </si>
  <si>
    <t>DURMIENTE ORDINARO</t>
  </si>
  <si>
    <t>HILO ROJO</t>
  </si>
  <si>
    <t>LB</t>
  </si>
  <si>
    <t>PUNTILLA CON CABEZA 2"</t>
  </si>
  <si>
    <t>CUADRILLA AA</t>
  </si>
  <si>
    <t>CUADRILLA BB</t>
  </si>
  <si>
    <t>HERRAMIENTA MENOR</t>
  </si>
  <si>
    <t>SUMINISTRO E INSTALACIÓN DE RED PRINCIPAL</t>
  </si>
  <si>
    <t>SUMINISTRO E INSTALACIÓN DE RAMALES</t>
  </si>
  <si>
    <t>TUBERIA POLIETILENO 1 1/2"</t>
  </si>
  <si>
    <t>CODO DE 90 POLIETILENO 1 1/2"</t>
  </si>
  <si>
    <t>TEE POLIETILENO 1 1/2"</t>
  </si>
  <si>
    <t>GOTERO AUTOCOMPENSADO</t>
  </si>
  <si>
    <t>CASETA PEQUEÑA PARA BOMBA</t>
  </si>
  <si>
    <t>SUMINISTRO DE MOTOBOMBA 1HP</t>
  </si>
  <si>
    <t>ESTACAS DE MADERA</t>
  </si>
  <si>
    <t>TUBERIA POLIETILENO DE 1 1/4"</t>
  </si>
  <si>
    <t>TECHO PARA TANQUE TIPO AUSTRALIANO DE 21.200 LITROS</t>
  </si>
  <si>
    <t>SUMINISTRO E INSTALACIÓN DE GOTERO AUTOCOMPENSADO</t>
  </si>
  <si>
    <t>TANQUE TIPO ASUSTRALIANO DE 21.200 LITROS INCLUYE REBOSE Y  ACCESORIOS DE ENTRADA Y SALIDA DE AGUA</t>
  </si>
  <si>
    <t>BOCAT O RETROEXCAVADORA</t>
  </si>
  <si>
    <t>HR</t>
  </si>
  <si>
    <t>80000</t>
  </si>
  <si>
    <t>INSTALACIÓN EN SITIO</t>
  </si>
  <si>
    <t>REGISTROS DE CIERRE</t>
  </si>
  <si>
    <t>REDUCTOR 1 1/2" A 1"</t>
  </si>
  <si>
    <t>ABRAZADERA</t>
  </si>
  <si>
    <t>SUBTOTAL POR CAPITULO</t>
  </si>
  <si>
    <t>SUBTOTAL ACTIVIDAD</t>
  </si>
  <si>
    <t xml:space="preserve">           Ingeniería Civil</t>
  </si>
  <si>
    <t xml:space="preserve">         ANALÍSIS DE PRECIOS UNITARIOS</t>
  </si>
  <si>
    <t>TRASIEGO DE MATERIAL</t>
  </si>
  <si>
    <t>REPLANTEO Y LOCALIZACIÓN</t>
  </si>
  <si>
    <t>1.2</t>
  </si>
  <si>
    <t>PUNTO ELECTRICO CONEXIÓN DE BOMBA</t>
  </si>
  <si>
    <t>BREAKER 2 X 16</t>
  </si>
  <si>
    <t xml:space="preserve">TUBERÍA PVC </t>
  </si>
  <si>
    <t>ARRANCADOR DIRECTO</t>
  </si>
  <si>
    <t>HERRAMIENTAS / EQUIPOS</t>
  </si>
  <si>
    <t>BOMBA CENTRIFUGA ELECTRICA DE 1HP</t>
  </si>
  <si>
    <t>CABLE ENCAUCHETADO 3X14</t>
  </si>
  <si>
    <t>TOTAL</t>
  </si>
  <si>
    <t>ADMINISTRACIÓN (2%)</t>
  </si>
  <si>
    <t>IMPREVISTOS (2%)</t>
  </si>
  <si>
    <t>UTILIDAD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</si>
</sst>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 #,##0_-;\-&quot;$&quot;\ * #,##0_-;_-&quot;$&quot;\ * &quot;-&quot;_-;_-@_-"/>
    <numFmt numFmtId="44" formatCode="_-&quot;$&quot;\ * #,##0.00_-;\-&quot;$&quot;\ * #,##0.00_-;_-&quot;$&quot;\ * &quot;-&quot;??_-;_-@_-"/>
    <numFmt numFmtId="43" formatCode="_-* #,##0.00_-;\-* #,##0.00_-;_-* &quot;-&quot;??_-;_-@_-"/>
    <numFmt numFmtId="164" formatCode="d&quot; de &quot;mmmm&quot; de &quot;yyyy;@"/>
    <numFmt numFmtId="165" formatCode="[$-240A]General"/>
    <numFmt numFmtId="166" formatCode="&quot; &quot;#,##0.00&quot; &quot;;&quot; -&quot;#,##0.00&quot; &quot;;&quot; -&quot;#&quot; &quot;;&quot; &quot;@&quot; &quot;"/>
    <numFmt numFmtId="167" formatCode="[$-240A]#,##0.00"/>
    <numFmt numFmtId="168" formatCode="[$$-240A]&quot; &quot;#,##0"/>
    <numFmt numFmtId="169" formatCode="&quot;$&quot;\ #,##0.00"/>
    <numFmt numFmtId="170" formatCode="_(* #,##0.00_);_(* \(#,##0.00\);_(* &quot;-&quot;??_);_(@_)"/>
    <numFmt numFmtId="171" formatCode="_ &quot;$&quot;\ * #,##0_ ;_ &quot;$&quot;\ * \-#,##0_ ;_ &quot;$&quot;\ * &quot;-&quot;_ ;_ @_ "/>
    <numFmt numFmtId="172" formatCode="###0.00;###0.00"/>
    <numFmt numFmtId="173" formatCode="_(&quot;$&quot;\ * #,##0.00_);_(&quot;$&quot;\ * \(#,##0.00\);_(&quot;$&quot;\ * &quot;-&quot;??_);_(@_)"/>
    <numFmt numFmtId="174" formatCode="_-&quot;$&quot;* #,##0.00_-;\-&quot;$&quot;* #,##0.00_-;_-&quot;$&quot;* &quot;-&quot;??_-;_-@_-"/>
    <numFmt numFmtId="175" formatCode="###0.000;###0.000"/>
    <numFmt numFmtId="176" formatCode="###0.0;###0.0"/>
    <numFmt numFmtId="177" formatCode="###0.00000;###0.00000"/>
  </numFmts>
  <fonts count="32">
    <font>
      <sz val="11"/>
      <color theme="1"/>
      <name val="Calibri"/>
      <family val="2"/>
      <scheme val="minor"/>
    </font>
    <font>
      <sz val="11"/>
      <color theme="1"/>
      <name val="Calibri"/>
      <family val="2"/>
      <scheme val="minor"/>
    </font>
    <font>
      <sz val="11"/>
      <color rgb="FFFF0000"/>
      <name val="Calibri"/>
      <family val="2"/>
      <scheme val="minor"/>
    </font>
    <font>
      <sz val="10"/>
      <name val="Arial"/>
      <family val="2"/>
    </font>
    <font>
      <sz val="8"/>
      <color theme="1"/>
      <name val="Arial"/>
      <family val="2"/>
    </font>
    <font>
      <sz val="12"/>
      <color theme="1"/>
      <name val="Arial"/>
      <family val="2"/>
    </font>
    <font>
      <sz val="9"/>
      <color theme="1"/>
      <name val="Arial"/>
      <family val="2"/>
    </font>
    <font>
      <b/>
      <sz val="8"/>
      <color theme="1"/>
      <name val="Arial"/>
      <family val="2"/>
    </font>
    <font>
      <b/>
      <sz val="14"/>
      <color theme="1"/>
      <name val="Century Gothic"/>
      <family val="2"/>
    </font>
    <font>
      <sz val="14"/>
      <color theme="1"/>
      <name val="Futuri bold extra bold"/>
    </font>
    <font>
      <b/>
      <sz val="12"/>
      <color theme="1"/>
      <name val="Arial"/>
      <family val="2"/>
    </font>
    <font>
      <b/>
      <sz val="11"/>
      <color rgb="FFFF0000"/>
      <name val="Century Gothic"/>
      <family val="2"/>
    </font>
    <font>
      <sz val="10"/>
      <color rgb="FF000000"/>
      <name val="Arial"/>
      <family val="2"/>
    </font>
    <font>
      <sz val="8"/>
      <name val="Open Sans"/>
    </font>
    <font>
      <sz val="11"/>
      <color rgb="FF000000"/>
      <name val="Arial"/>
      <family val="2"/>
    </font>
    <font>
      <b/>
      <sz val="8"/>
      <name val="Open Sans"/>
    </font>
    <font>
      <sz val="10"/>
      <name val="Open Sans"/>
    </font>
    <font>
      <b/>
      <sz val="10"/>
      <name val="Open Sans"/>
    </font>
    <font>
      <sz val="9"/>
      <color theme="1"/>
      <name val="Open sant"/>
    </font>
    <font>
      <sz val="10"/>
      <color theme="1"/>
      <name val="Arial"/>
      <family val="2"/>
    </font>
    <font>
      <b/>
      <sz val="9"/>
      <color theme="1"/>
      <name val="Open sant"/>
    </font>
    <font>
      <b/>
      <sz val="10"/>
      <color theme="1"/>
      <name val="Arial"/>
      <family val="2"/>
    </font>
    <font>
      <sz val="11"/>
      <color indexed="8"/>
      <name val="Calibri"/>
      <family val="2"/>
    </font>
    <font>
      <sz val="10"/>
      <color rgb="FF000000"/>
      <name val="Times New Roman"/>
      <family val="1"/>
    </font>
    <font>
      <b/>
      <sz val="11"/>
      <color rgb="FF000000"/>
      <name val="Calibri"/>
      <family val="2"/>
      <scheme val="minor"/>
    </font>
    <font>
      <b/>
      <sz val="11"/>
      <name val="Calibri"/>
      <family val="2"/>
      <scheme val="minor"/>
    </font>
    <font>
      <sz val="10"/>
      <name val="Arial"/>
      <family val="2"/>
    </font>
    <font>
      <sz val="11"/>
      <color rgb="FF000000"/>
      <name val="Calibri"/>
      <family val="2"/>
      <scheme val="minor"/>
    </font>
    <font>
      <sz val="11"/>
      <name val="Calibri"/>
      <family val="2"/>
      <scheme val="minor"/>
    </font>
    <font>
      <u/>
      <sz val="11"/>
      <color theme="10"/>
      <name val="Calibri"/>
      <family val="2"/>
      <scheme val="minor"/>
    </font>
    <font>
      <u/>
      <sz val="11"/>
      <name val="Calibri"/>
      <family val="2"/>
      <scheme val="minor"/>
    </font>
    <font>
      <sz val="8"/>
      <name val="Open Sans"/>
      <family val="2"/>
    </font>
  </fonts>
  <fills count="6">
    <fill>
      <patternFill patternType="none"/>
    </fill>
    <fill>
      <patternFill patternType="gray125"/>
    </fill>
    <fill>
      <patternFill patternType="solid">
        <fgColor theme="0"/>
        <bgColor rgb="FFC0C0C0"/>
      </patternFill>
    </fill>
    <fill>
      <patternFill patternType="solid">
        <fgColor theme="0"/>
        <bgColor indexed="64"/>
      </patternFill>
    </fill>
    <fill>
      <patternFill patternType="solid">
        <fgColor theme="0" tint="-4.9989318521683403E-2"/>
        <bgColor rgb="FF95B3D7"/>
      </patternFill>
    </fill>
    <fill>
      <patternFill patternType="solid">
        <fgColor theme="0" tint="-0.14999847407452621"/>
        <bgColor indexed="64"/>
      </patternFill>
    </fill>
  </fills>
  <borders count="37">
    <border>
      <left/>
      <right/>
      <top/>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rgb="FF000000"/>
      </left>
      <right style="thin">
        <color rgb="FF000000"/>
      </right>
      <top style="medium">
        <color rgb="FF000000"/>
      </top>
      <bottom style="thin">
        <color indexed="64"/>
      </bottom>
      <diagonal/>
    </border>
    <border>
      <left style="thin">
        <color rgb="FF000000"/>
      </left>
      <right/>
      <top style="medium">
        <color rgb="FF000000"/>
      </top>
      <bottom style="thin">
        <color indexed="64"/>
      </bottom>
      <diagonal/>
    </border>
    <border>
      <left/>
      <right/>
      <top style="medium">
        <color rgb="FF000000"/>
      </top>
      <bottom style="thin">
        <color indexed="64"/>
      </bottom>
      <diagonal/>
    </border>
    <border>
      <left/>
      <right style="thin">
        <color rgb="FF000000"/>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s>
  <cellStyleXfs count="25">
    <xf numFmtId="0" fontId="0" fillId="0" borderId="0"/>
    <xf numFmtId="9" fontId="1" fillId="0" borderId="0" applyFont="0" applyFill="0" applyBorder="0" applyAlignment="0" applyProtection="0"/>
    <xf numFmtId="0" fontId="3" fillId="0" borderId="0"/>
    <xf numFmtId="0" fontId="3" fillId="0" borderId="0"/>
    <xf numFmtId="0" fontId="12" fillId="0" borderId="0" applyNumberFormat="0" applyBorder="0" applyProtection="0"/>
    <xf numFmtId="0" fontId="14" fillId="0" borderId="0"/>
    <xf numFmtId="166" fontId="14" fillId="0" borderId="0" applyFont="0" applyBorder="0" applyProtection="0"/>
    <xf numFmtId="170" fontId="1" fillId="0" borderId="0" applyFont="0" applyFill="0" applyBorder="0" applyAlignment="0" applyProtection="0"/>
    <xf numFmtId="170" fontId="22" fillId="0" borderId="0" applyFont="0" applyFill="0" applyBorder="0" applyAlignment="0" applyProtection="0"/>
    <xf numFmtId="171" fontId="3" fillId="0" borderId="0" applyFont="0" applyFill="0" applyBorder="0" applyAlignment="0" applyProtection="0"/>
    <xf numFmtId="42" fontId="1" fillId="0" borderId="0" applyFont="0" applyFill="0" applyBorder="0" applyAlignment="0" applyProtection="0"/>
    <xf numFmtId="0" fontId="3" fillId="0" borderId="0"/>
    <xf numFmtId="0" fontId="1" fillId="0" borderId="0"/>
    <xf numFmtId="0" fontId="23" fillId="0" borderId="0"/>
    <xf numFmtId="0" fontId="26" fillId="0" borderId="0"/>
    <xf numFmtId="9" fontId="3" fillId="0" borderId="0" applyFont="0" applyFill="0" applyBorder="0" applyAlignment="0" applyProtection="0"/>
    <xf numFmtId="173" fontId="23" fillId="0" borderId="0" applyFont="0" applyFill="0" applyBorder="0" applyAlignment="0" applyProtection="0"/>
    <xf numFmtId="174" fontId="23" fillId="0" borderId="0" applyFont="0" applyFill="0" applyBorder="0" applyAlignment="0" applyProtection="0"/>
    <xf numFmtId="43" fontId="1" fillId="0" borderId="0" applyFont="0" applyFill="0" applyBorder="0" applyAlignment="0" applyProtection="0"/>
    <xf numFmtId="44" fontId="3" fillId="0" borderId="0" applyFont="0" applyFill="0" applyBorder="0" applyAlignment="0" applyProtection="0"/>
    <xf numFmtId="9" fontId="23" fillId="0" borderId="0" applyFont="0" applyFill="0" applyBorder="0" applyAlignment="0" applyProtection="0"/>
    <xf numFmtId="0" fontId="1" fillId="0" borderId="0"/>
    <xf numFmtId="9" fontId="1" fillId="0" borderId="0" applyFont="0" applyFill="0" applyBorder="0" applyAlignment="0" applyProtection="0"/>
    <xf numFmtId="9" fontId="26" fillId="0" borderId="0" applyFont="0" applyFill="0" applyBorder="0" applyAlignment="0" applyProtection="0"/>
    <xf numFmtId="0" fontId="29" fillId="0" borderId="0" applyNumberFormat="0" applyFill="0" applyBorder="0" applyAlignment="0" applyProtection="0"/>
  </cellStyleXfs>
  <cellXfs count="175">
    <xf numFmtId="0" fontId="0" fillId="0" borderId="0" xfId="0"/>
    <xf numFmtId="3" fontId="4" fillId="0" borderId="0" xfId="2" applyNumberFormat="1" applyFont="1" applyAlignment="1">
      <alignment horizontal="center" vertical="center"/>
    </xf>
    <xf numFmtId="0" fontId="5" fillId="0" borderId="0" xfId="2" applyFont="1" applyAlignment="1">
      <alignment vertical="center"/>
    </xf>
    <xf numFmtId="3" fontId="6" fillId="0" borderId="0" xfId="2" applyNumberFormat="1" applyFont="1" applyAlignment="1">
      <alignment horizontal="center" vertical="center"/>
    </xf>
    <xf numFmtId="3" fontId="4" fillId="0" borderId="0" xfId="2" applyNumberFormat="1" applyFont="1" applyAlignment="1">
      <alignment vertical="center"/>
    </xf>
    <xf numFmtId="3" fontId="7" fillId="0" borderId="0" xfId="2" applyNumberFormat="1" applyFont="1" applyAlignment="1">
      <alignment horizontal="center" vertical="center"/>
    </xf>
    <xf numFmtId="0" fontId="5" fillId="0" borderId="0" xfId="2" applyFont="1"/>
    <xf numFmtId="0" fontId="8" fillId="0" borderId="0" xfId="3" applyFont="1" applyAlignment="1">
      <alignment vertical="center"/>
    </xf>
    <xf numFmtId="3" fontId="5" fillId="0" borderId="0" xfId="2" applyNumberFormat="1" applyFont="1"/>
    <xf numFmtId="3" fontId="9" fillId="0" borderId="0" xfId="2" applyNumberFormat="1" applyFont="1" applyAlignment="1">
      <alignment vertical="center"/>
    </xf>
    <xf numFmtId="3" fontId="10" fillId="0" borderId="0" xfId="2" applyNumberFormat="1" applyFont="1"/>
    <xf numFmtId="3" fontId="9" fillId="0" borderId="0" xfId="3" applyNumberFormat="1" applyFont="1" applyAlignment="1">
      <alignment vertical="center"/>
    </xf>
    <xf numFmtId="4" fontId="13" fillId="2" borderId="1" xfId="4" applyNumberFormat="1" applyFont="1" applyFill="1" applyBorder="1" applyAlignment="1">
      <alignment horizontal="center" vertical="center" wrapText="1"/>
    </xf>
    <xf numFmtId="164" fontId="13" fillId="2" borderId="1" xfId="4" applyNumberFormat="1" applyFont="1" applyFill="1" applyBorder="1" applyAlignment="1">
      <alignment vertical="center" wrapText="1"/>
    </xf>
    <xf numFmtId="165" fontId="13" fillId="2" borderId="1" xfId="4" applyNumberFormat="1" applyFont="1" applyFill="1" applyBorder="1" applyAlignment="1">
      <alignment horizontal="center" vertical="center" wrapText="1"/>
    </xf>
    <xf numFmtId="0" fontId="13" fillId="3" borderId="0" xfId="5" applyFont="1" applyFill="1"/>
    <xf numFmtId="167" fontId="13" fillId="2" borderId="1" xfId="6" applyNumberFormat="1" applyFont="1" applyFill="1" applyBorder="1" applyAlignment="1">
      <alignment horizontal="center" vertical="center"/>
    </xf>
    <xf numFmtId="3" fontId="13" fillId="2" borderId="1" xfId="6" applyNumberFormat="1" applyFont="1" applyFill="1" applyBorder="1" applyAlignment="1">
      <alignment horizontal="center" vertical="center"/>
    </xf>
    <xf numFmtId="168" fontId="15" fillId="2" borderId="1" xfId="6" applyNumberFormat="1" applyFont="1" applyFill="1" applyBorder="1" applyAlignment="1">
      <alignment horizontal="center" vertical="center"/>
    </xf>
    <xf numFmtId="3" fontId="16" fillId="4" borderId="2" xfId="4" applyNumberFormat="1" applyFont="1" applyFill="1" applyBorder="1" applyAlignment="1">
      <alignment horizontal="center" vertical="center"/>
    </xf>
    <xf numFmtId="165" fontId="17" fillId="4" borderId="3" xfId="4" applyNumberFormat="1" applyFont="1" applyFill="1" applyBorder="1" applyAlignment="1">
      <alignment vertical="center" wrapText="1"/>
    </xf>
    <xf numFmtId="165" fontId="16" fillId="4" borderId="3" xfId="4" applyNumberFormat="1" applyFont="1" applyFill="1" applyBorder="1" applyAlignment="1">
      <alignment horizontal="left" vertical="center"/>
    </xf>
    <xf numFmtId="165" fontId="16" fillId="4" borderId="4" xfId="4" applyNumberFormat="1" applyFont="1" applyFill="1" applyBorder="1" applyAlignment="1">
      <alignment horizontal="left" vertical="center"/>
    </xf>
    <xf numFmtId="0" fontId="16" fillId="3" borderId="0" xfId="5" applyFont="1" applyFill="1"/>
    <xf numFmtId="168" fontId="17" fillId="4" borderId="2" xfId="6" applyNumberFormat="1" applyFont="1" applyFill="1" applyBorder="1" applyAlignment="1">
      <alignment horizontal="left" vertical="center"/>
    </xf>
    <xf numFmtId="3" fontId="17" fillId="4" borderId="3" xfId="1" applyNumberFormat="1" applyFont="1" applyFill="1" applyBorder="1" applyAlignment="1">
      <alignment horizontal="left" vertical="center"/>
    </xf>
    <xf numFmtId="3" fontId="17" fillId="4" borderId="3" xfId="6" applyNumberFormat="1" applyFont="1" applyFill="1" applyBorder="1" applyAlignment="1">
      <alignment horizontal="right" vertical="center"/>
    </xf>
    <xf numFmtId="168" fontId="17" fillId="4" borderId="4" xfId="6" applyNumberFormat="1" applyFont="1" applyFill="1" applyBorder="1" applyAlignment="1">
      <alignment horizontal="right" vertical="center"/>
    </xf>
    <xf numFmtId="0" fontId="18" fillId="3" borderId="5" xfId="0" applyFont="1" applyFill="1" applyBorder="1" applyAlignment="1">
      <alignment horizontal="center" vertical="center" wrapText="1"/>
    </xf>
    <xf numFmtId="0" fontId="18" fillId="3" borderId="5" xfId="0" applyFont="1" applyFill="1" applyBorder="1" applyAlignment="1">
      <alignment vertical="center" wrapText="1"/>
    </xf>
    <xf numFmtId="0" fontId="19" fillId="3" borderId="0" xfId="0" applyFont="1" applyFill="1" applyAlignment="1">
      <alignment vertical="center"/>
    </xf>
    <xf numFmtId="169" fontId="18" fillId="3" borderId="5" xfId="0" applyNumberFormat="1" applyFont="1" applyFill="1" applyBorder="1" applyAlignment="1">
      <alignment horizontal="center" vertical="center" wrapText="1"/>
    </xf>
    <xf numFmtId="169" fontId="20" fillId="3" borderId="5" xfId="0" applyNumberFormat="1" applyFont="1" applyFill="1" applyBorder="1" applyAlignment="1">
      <alignment horizontal="center" vertical="center" wrapText="1"/>
    </xf>
    <xf numFmtId="168" fontId="17" fillId="4" borderId="4" xfId="6" applyNumberFormat="1" applyFont="1" applyFill="1" applyBorder="1" applyAlignment="1">
      <alignment horizontal="left" vertical="center"/>
    </xf>
    <xf numFmtId="3" fontId="17" fillId="4" borderId="2" xfId="1" applyNumberFormat="1" applyFont="1" applyFill="1" applyBorder="1" applyAlignment="1">
      <alignment horizontal="left" vertical="center"/>
    </xf>
    <xf numFmtId="169" fontId="18" fillId="3" borderId="2" xfId="0" applyNumberFormat="1" applyFont="1" applyFill="1" applyBorder="1" applyAlignment="1">
      <alignment horizontal="center" vertical="center" wrapText="1"/>
    </xf>
    <xf numFmtId="0" fontId="19" fillId="3" borderId="0" xfId="0" applyFont="1" applyFill="1"/>
    <xf numFmtId="0" fontId="21" fillId="3" borderId="0" xfId="0" applyFont="1" applyFill="1"/>
    <xf numFmtId="0" fontId="24" fillId="0" borderId="6" xfId="13" applyFont="1" applyBorder="1" applyAlignment="1">
      <alignment horizontal="center" vertical="center" wrapText="1"/>
    </xf>
    <xf numFmtId="0" fontId="26" fillId="0" borderId="0" xfId="14"/>
    <xf numFmtId="0" fontId="25" fillId="0" borderId="13" xfId="13" applyFont="1" applyBorder="1" applyAlignment="1">
      <alignment horizontal="center" vertical="center" wrapText="1"/>
    </xf>
    <xf numFmtId="0" fontId="27" fillId="0" borderId="18" xfId="13" applyFont="1" applyBorder="1" applyAlignment="1">
      <alignment horizontal="left" vertical="center" wrapText="1"/>
    </xf>
    <xf numFmtId="174" fontId="28" fillId="0" borderId="18" xfId="17" applyFont="1" applyFill="1" applyBorder="1" applyAlignment="1">
      <alignment horizontal="center" vertical="center" wrapText="1"/>
    </xf>
    <xf numFmtId="174" fontId="28" fillId="0" borderId="18" xfId="17" applyFont="1" applyFill="1" applyBorder="1" applyAlignment="1">
      <alignment horizontal="right" vertical="center" wrapText="1"/>
    </xf>
    <xf numFmtId="173" fontId="25" fillId="0" borderId="21" xfId="16" applyFont="1" applyFill="1" applyBorder="1" applyAlignment="1">
      <alignment vertical="center" wrapText="1"/>
    </xf>
    <xf numFmtId="0" fontId="27" fillId="0" borderId="20" xfId="13" applyFont="1" applyBorder="1" applyAlignment="1">
      <alignment vertical="center" wrapText="1"/>
    </xf>
    <xf numFmtId="0" fontId="27" fillId="0" borderId="5" xfId="13" applyFont="1" applyBorder="1" applyAlignment="1">
      <alignment horizontal="left" vertical="center" wrapText="1"/>
    </xf>
    <xf numFmtId="0" fontId="25" fillId="5" borderId="5" xfId="13" applyFont="1" applyFill="1" applyBorder="1" applyAlignment="1">
      <alignment horizontal="center" vertical="center" wrapText="1"/>
    </xf>
    <xf numFmtId="0" fontId="28" fillId="0" borderId="5" xfId="13" applyFont="1" applyBorder="1" applyAlignment="1">
      <alignment horizontal="center" vertical="center" wrapText="1"/>
    </xf>
    <xf numFmtId="174" fontId="28" fillId="0" borderId="5" xfId="17" applyFont="1" applyFill="1" applyBorder="1" applyAlignment="1">
      <alignment horizontal="right" vertical="center" wrapText="1"/>
    </xf>
    <xf numFmtId="172" fontId="27" fillId="0" borderId="5" xfId="13" applyNumberFormat="1" applyFont="1" applyBorder="1" applyAlignment="1">
      <alignment horizontal="center" vertical="center" wrapText="1"/>
    </xf>
    <xf numFmtId="0" fontId="26" fillId="0" borderId="5" xfId="14" applyBorder="1"/>
    <xf numFmtId="174" fontId="28" fillId="0" borderId="5" xfId="17" applyFont="1" applyFill="1" applyBorder="1" applyAlignment="1">
      <alignment horizontal="center" vertical="center" wrapText="1"/>
    </xf>
    <xf numFmtId="0" fontId="28" fillId="0" borderId="5" xfId="18" applyNumberFormat="1" applyFont="1" applyFill="1" applyBorder="1" applyAlignment="1">
      <alignment horizontal="center" vertical="center" wrapText="1"/>
    </xf>
    <xf numFmtId="9" fontId="27" fillId="0" borderId="5" xfId="19" applyNumberFormat="1" applyFont="1" applyFill="1" applyBorder="1" applyAlignment="1">
      <alignment horizontal="center" vertical="center" wrapText="1"/>
    </xf>
    <xf numFmtId="44" fontId="27" fillId="0" borderId="5" xfId="19" applyFont="1" applyFill="1" applyBorder="1" applyAlignment="1">
      <alignment horizontal="center" vertical="center" wrapText="1"/>
    </xf>
    <xf numFmtId="9" fontId="27" fillId="0" borderId="5" xfId="20" applyFont="1" applyFill="1" applyBorder="1" applyAlignment="1">
      <alignment horizontal="center" vertical="center" wrapText="1"/>
    </xf>
    <xf numFmtId="0" fontId="2" fillId="0" borderId="5" xfId="13" applyFont="1" applyBorder="1" applyAlignment="1">
      <alignment horizontal="center" vertical="center" wrapText="1"/>
    </xf>
    <xf numFmtId="0" fontId="2" fillId="0" borderId="5" xfId="13" applyFont="1" applyBorder="1" applyAlignment="1">
      <alignment horizontal="left" vertical="center" wrapText="1"/>
    </xf>
    <xf numFmtId="0" fontId="25" fillId="0" borderId="30" xfId="13" applyFont="1" applyBorder="1" applyAlignment="1">
      <alignment horizontal="center" vertical="center" wrapText="1"/>
    </xf>
    <xf numFmtId="172" fontId="24" fillId="0" borderId="30" xfId="13" applyNumberFormat="1" applyFont="1" applyBorder="1" applyAlignment="1">
      <alignment horizontal="center" vertical="center" wrapText="1"/>
    </xf>
    <xf numFmtId="0" fontId="25" fillId="5" borderId="30" xfId="13" applyFont="1" applyFill="1" applyBorder="1" applyAlignment="1">
      <alignment horizontal="center" vertical="center" wrapText="1"/>
    </xf>
    <xf numFmtId="173" fontId="25" fillId="0" borderId="31" xfId="16" applyFont="1" applyFill="1" applyBorder="1" applyAlignment="1">
      <alignment vertical="center" wrapText="1"/>
    </xf>
    <xf numFmtId="0" fontId="28" fillId="0" borderId="30" xfId="13" applyFont="1" applyBorder="1" applyAlignment="1">
      <alignment vertical="center" wrapText="1"/>
    </xf>
    <xf numFmtId="0" fontId="27" fillId="0" borderId="30" xfId="13" applyFont="1" applyBorder="1" applyAlignment="1">
      <alignment vertical="center" wrapText="1"/>
    </xf>
    <xf numFmtId="0" fontId="11" fillId="0" borderId="0" xfId="3" applyFont="1" applyAlignment="1">
      <alignment vertical="center"/>
    </xf>
    <xf numFmtId="177" fontId="27" fillId="0" borderId="5" xfId="13" applyNumberFormat="1" applyFont="1" applyBorder="1" applyAlignment="1">
      <alignment horizontal="center" vertical="center" wrapText="1"/>
    </xf>
    <xf numFmtId="0" fontId="30" fillId="3" borderId="5" xfId="24" applyFont="1" applyFill="1" applyBorder="1" applyAlignment="1">
      <alignment horizontal="center" vertical="center" wrapText="1"/>
    </xf>
    <xf numFmtId="168" fontId="15" fillId="2" borderId="5" xfId="6" applyNumberFormat="1" applyFont="1" applyFill="1" applyBorder="1" applyAlignment="1">
      <alignment horizontal="center" vertical="center"/>
    </xf>
    <xf numFmtId="168" fontId="17" fillId="4" borderId="5" xfId="6" applyNumberFormat="1" applyFont="1" applyFill="1" applyBorder="1" applyAlignment="1">
      <alignment horizontal="right" vertical="center"/>
    </xf>
    <xf numFmtId="169" fontId="21" fillId="3" borderId="5" xfId="0" applyNumberFormat="1" applyFont="1" applyFill="1" applyBorder="1"/>
    <xf numFmtId="175" fontId="27" fillId="0" borderId="5" xfId="13" applyNumberFormat="1" applyFont="1" applyBorder="1" applyAlignment="1">
      <alignment horizontal="center" vertical="center" wrapText="1"/>
    </xf>
    <xf numFmtId="0" fontId="3" fillId="0" borderId="0" xfId="14" applyFont="1"/>
    <xf numFmtId="3" fontId="31" fillId="2" borderId="1" xfId="6" applyNumberFormat="1" applyFont="1" applyFill="1" applyBorder="1" applyAlignment="1">
      <alignment horizontal="center" vertical="center" wrapText="1"/>
    </xf>
    <xf numFmtId="0" fontId="30" fillId="0" borderId="5" xfId="24" applyFont="1" applyFill="1" applyBorder="1" applyAlignment="1">
      <alignment horizontal="center"/>
    </xf>
    <xf numFmtId="169" fontId="20" fillId="3" borderId="5" xfId="0" applyNumberFormat="1" applyFont="1" applyFill="1" applyBorder="1" applyAlignment="1">
      <alignment horizontal="center" vertical="center" wrapText="1"/>
    </xf>
    <xf numFmtId="0" fontId="21" fillId="3" borderId="5" xfId="0" applyFont="1" applyFill="1" applyBorder="1" applyAlignment="1">
      <alignment horizontal="center"/>
    </xf>
    <xf numFmtId="168" fontId="17" fillId="0" borderId="5" xfId="6" applyNumberFormat="1" applyFont="1" applyBorder="1" applyAlignment="1">
      <alignment horizontal="center" vertical="center"/>
    </xf>
    <xf numFmtId="0" fontId="27" fillId="0" borderId="30" xfId="13" applyFont="1" applyBorder="1" applyAlignment="1">
      <alignment horizontal="left" vertical="center" wrapText="1"/>
    </xf>
    <xf numFmtId="0" fontId="27" fillId="0" borderId="5" xfId="13" applyFont="1" applyBorder="1" applyAlignment="1">
      <alignment horizontal="left" vertical="center" wrapText="1"/>
    </xf>
    <xf numFmtId="0" fontId="27" fillId="0" borderId="31" xfId="13" applyFont="1" applyBorder="1" applyAlignment="1">
      <alignment horizontal="left" vertical="center" wrapText="1"/>
    </xf>
    <xf numFmtId="0" fontId="24" fillId="0" borderId="27" xfId="13" applyFont="1" applyBorder="1" applyAlignment="1">
      <alignment horizontal="center" vertical="center" wrapText="1"/>
    </xf>
    <xf numFmtId="0" fontId="24" fillId="0" borderId="30" xfId="13" applyFont="1" applyBorder="1" applyAlignment="1">
      <alignment horizontal="center" vertical="center" wrapText="1"/>
    </xf>
    <xf numFmtId="0" fontId="25" fillId="0" borderId="28" xfId="13" applyFont="1" applyBorder="1" applyAlignment="1">
      <alignment horizontal="center" vertical="center" wrapText="1"/>
    </xf>
    <xf numFmtId="0" fontId="25" fillId="0" borderId="5" xfId="13" applyFont="1" applyBorder="1" applyAlignment="1">
      <alignment horizontal="center" vertical="center" wrapText="1"/>
    </xf>
    <xf numFmtId="0" fontId="25" fillId="0" borderId="29" xfId="13" applyFont="1" applyBorder="1" applyAlignment="1">
      <alignment horizontal="center" vertical="center" wrapText="1"/>
    </xf>
    <xf numFmtId="0" fontId="25" fillId="0" borderId="31" xfId="13" applyFont="1" applyBorder="1" applyAlignment="1">
      <alignment horizontal="center" vertical="center" wrapText="1"/>
    </xf>
    <xf numFmtId="0" fontId="25" fillId="0" borderId="5" xfId="13" applyFont="1" applyBorder="1" applyAlignment="1">
      <alignment horizontal="left" vertical="center" wrapText="1"/>
    </xf>
    <xf numFmtId="0" fontId="25" fillId="5" borderId="5" xfId="13" applyFont="1" applyFill="1" applyBorder="1" applyAlignment="1">
      <alignment horizontal="center" vertical="center" wrapText="1"/>
    </xf>
    <xf numFmtId="0" fontId="25" fillId="5" borderId="31" xfId="13" applyFont="1" applyFill="1" applyBorder="1" applyAlignment="1">
      <alignment horizontal="center" vertical="center" wrapText="1"/>
    </xf>
    <xf numFmtId="174" fontId="28" fillId="0" borderId="5" xfId="17" applyFont="1" applyFill="1" applyBorder="1" applyAlignment="1">
      <alignment horizontal="right" vertical="center" wrapText="1"/>
    </xf>
    <xf numFmtId="172" fontId="27" fillId="0" borderId="5" xfId="13" applyNumberFormat="1" applyFont="1" applyBorder="1" applyAlignment="1">
      <alignment horizontal="center" vertical="center" wrapText="1"/>
    </xf>
    <xf numFmtId="173" fontId="28" fillId="0" borderId="5" xfId="16" applyFont="1" applyFill="1" applyBorder="1" applyAlignment="1">
      <alignment horizontal="left" vertical="center" wrapText="1"/>
    </xf>
    <xf numFmtId="173" fontId="28" fillId="0" borderId="31" xfId="16" applyFont="1" applyFill="1" applyBorder="1" applyAlignment="1">
      <alignment horizontal="left" vertical="center" wrapText="1"/>
    </xf>
    <xf numFmtId="0" fontId="25" fillId="0" borderId="30" xfId="13" applyFont="1" applyBorder="1" applyAlignment="1">
      <alignment horizontal="left" vertical="center" wrapText="1"/>
    </xf>
    <xf numFmtId="0" fontId="25" fillId="0" borderId="31" xfId="13" applyFont="1" applyBorder="1" applyAlignment="1">
      <alignment horizontal="left" vertical="center" wrapText="1"/>
    </xf>
    <xf numFmtId="0" fontId="25" fillId="5" borderId="30" xfId="13" applyFont="1" applyFill="1" applyBorder="1" applyAlignment="1">
      <alignment horizontal="center" vertical="center" wrapText="1"/>
    </xf>
    <xf numFmtId="0" fontId="27" fillId="0" borderId="30" xfId="13" applyFont="1" applyBorder="1" applyAlignment="1">
      <alignment horizontal="left" vertical="center"/>
    </xf>
    <xf numFmtId="0" fontId="27" fillId="0" borderId="5" xfId="13" applyFont="1" applyBorder="1" applyAlignment="1">
      <alignment horizontal="left" vertical="center"/>
    </xf>
    <xf numFmtId="49" fontId="3" fillId="0" borderId="5" xfId="15" applyNumberFormat="1" applyFont="1" applyFill="1" applyBorder="1" applyAlignment="1">
      <alignment horizontal="right" vertical="center" wrapText="1"/>
    </xf>
    <xf numFmtId="0" fontId="25" fillId="0" borderId="30" xfId="13" applyFont="1" applyBorder="1" applyAlignment="1">
      <alignment horizontal="right" vertical="center" wrapText="1"/>
    </xf>
    <xf numFmtId="0" fontId="25" fillId="0" borderId="5" xfId="13" applyFont="1" applyBorder="1" applyAlignment="1">
      <alignment horizontal="right" vertical="center" wrapText="1"/>
    </xf>
    <xf numFmtId="0" fontId="3" fillId="0" borderId="30" xfId="14" applyFont="1" applyBorder="1" applyAlignment="1">
      <alignment horizontal="left"/>
    </xf>
    <xf numFmtId="0" fontId="26" fillId="0" borderId="5" xfId="14" applyBorder="1" applyAlignment="1">
      <alignment horizontal="left"/>
    </xf>
    <xf numFmtId="0" fontId="26" fillId="0" borderId="30" xfId="14" applyBorder="1" applyAlignment="1">
      <alignment horizontal="left"/>
    </xf>
    <xf numFmtId="0" fontId="28" fillId="0" borderId="30" xfId="13" applyFont="1" applyBorder="1" applyAlignment="1">
      <alignment horizontal="left" vertical="center" wrapText="1"/>
    </xf>
    <xf numFmtId="0" fontId="28" fillId="0" borderId="5" xfId="13" applyFont="1" applyBorder="1" applyAlignment="1">
      <alignment horizontal="left" vertical="center" wrapText="1"/>
    </xf>
    <xf numFmtId="174" fontId="28" fillId="0" borderId="5" xfId="17" applyFont="1" applyFill="1" applyBorder="1" applyAlignment="1">
      <alignment horizontal="left" vertical="center" wrapText="1"/>
    </xf>
    <xf numFmtId="173" fontId="25" fillId="0" borderId="5" xfId="16" applyFont="1" applyFill="1" applyBorder="1" applyAlignment="1">
      <alignment horizontal="left" vertical="center" wrapText="1"/>
    </xf>
    <xf numFmtId="173" fontId="25" fillId="0" borderId="31" xfId="16" applyFont="1" applyFill="1" applyBorder="1" applyAlignment="1">
      <alignment horizontal="left" vertical="center" wrapText="1"/>
    </xf>
    <xf numFmtId="0" fontId="28" fillId="0" borderId="30" xfId="13" applyFont="1" applyBorder="1" applyAlignment="1">
      <alignment horizontal="center" vertical="center" wrapText="1"/>
    </xf>
    <xf numFmtId="0" fontId="28" fillId="0" borderId="5" xfId="13" applyFont="1" applyBorder="1" applyAlignment="1">
      <alignment horizontal="center" vertical="center" wrapText="1"/>
    </xf>
    <xf numFmtId="0" fontId="27" fillId="0" borderId="30" xfId="13" applyFont="1" applyBorder="1" applyAlignment="1">
      <alignment horizontal="center" vertical="center" wrapText="1"/>
    </xf>
    <xf numFmtId="0" fontId="27" fillId="0" borderId="5" xfId="13" applyFont="1" applyBorder="1" applyAlignment="1">
      <alignment horizontal="center" vertical="center" wrapText="1"/>
    </xf>
    <xf numFmtId="174" fontId="27" fillId="0" borderId="5" xfId="17" applyFont="1" applyFill="1" applyBorder="1" applyAlignment="1">
      <alignment horizontal="left" vertical="center" wrapText="1"/>
    </xf>
    <xf numFmtId="172" fontId="27" fillId="0" borderId="2" xfId="13" applyNumberFormat="1" applyFont="1" applyBorder="1" applyAlignment="1">
      <alignment horizontal="center" vertical="center" wrapText="1"/>
    </xf>
    <xf numFmtId="172" fontId="27" fillId="0" borderId="3" xfId="13" applyNumberFormat="1" applyFont="1" applyBorder="1" applyAlignment="1">
      <alignment horizontal="center" vertical="center" wrapText="1"/>
    </xf>
    <xf numFmtId="172" fontId="27" fillId="0" borderId="4" xfId="13" applyNumberFormat="1" applyFont="1" applyBorder="1" applyAlignment="1">
      <alignment horizontal="center" vertical="center" wrapText="1"/>
    </xf>
    <xf numFmtId="173" fontId="28" fillId="0" borderId="2" xfId="16" applyFont="1" applyFill="1" applyBorder="1" applyAlignment="1">
      <alignment horizontal="left" vertical="center" wrapText="1"/>
    </xf>
    <xf numFmtId="173" fontId="28" fillId="0" borderId="35" xfId="16" applyFont="1" applyFill="1" applyBorder="1" applyAlignment="1">
      <alignment horizontal="left" vertical="center" wrapText="1"/>
    </xf>
    <xf numFmtId="172" fontId="2" fillId="0" borderId="5" xfId="13" applyNumberFormat="1" applyFont="1" applyBorder="1" applyAlignment="1">
      <alignment horizontal="center" vertical="center" wrapText="1"/>
    </xf>
    <xf numFmtId="175" fontId="27" fillId="0" borderId="2" xfId="13" applyNumberFormat="1" applyFont="1" applyBorder="1" applyAlignment="1">
      <alignment horizontal="center" vertical="center" wrapText="1"/>
    </xf>
    <xf numFmtId="175" fontId="27" fillId="0" borderId="3" xfId="13" applyNumberFormat="1" applyFont="1" applyBorder="1" applyAlignment="1">
      <alignment horizontal="center" vertical="center" wrapText="1"/>
    </xf>
    <xf numFmtId="175" fontId="27" fillId="0" borderId="4" xfId="13" applyNumberFormat="1" applyFont="1" applyBorder="1" applyAlignment="1">
      <alignment horizontal="center" vertical="center" wrapText="1"/>
    </xf>
    <xf numFmtId="176" fontId="27" fillId="0" borderId="2" xfId="13" applyNumberFormat="1" applyFont="1" applyBorder="1" applyAlignment="1">
      <alignment horizontal="center" vertical="center" wrapText="1"/>
    </xf>
    <xf numFmtId="176" fontId="27" fillId="0" borderId="3" xfId="13" applyNumberFormat="1" applyFont="1" applyBorder="1" applyAlignment="1">
      <alignment horizontal="center" vertical="center" wrapText="1"/>
    </xf>
    <xf numFmtId="176" fontId="27" fillId="0" borderId="4" xfId="13" applyNumberFormat="1" applyFont="1" applyBorder="1" applyAlignment="1">
      <alignment horizontal="center" vertical="center" wrapText="1"/>
    </xf>
    <xf numFmtId="0" fontId="25" fillId="0" borderId="32" xfId="13" applyFont="1" applyBorder="1" applyAlignment="1">
      <alignment horizontal="right" vertical="center" wrapText="1"/>
    </xf>
    <xf numFmtId="0" fontId="25" fillId="0" borderId="33" xfId="13" applyFont="1" applyBorder="1" applyAlignment="1">
      <alignment horizontal="right" vertical="center" wrapText="1"/>
    </xf>
    <xf numFmtId="0" fontId="25" fillId="0" borderId="20" xfId="13" applyFont="1" applyBorder="1" applyAlignment="1">
      <alignment horizontal="center" vertical="center" wrapText="1"/>
    </xf>
    <xf numFmtId="0" fontId="25" fillId="0" borderId="15" xfId="13" applyFont="1" applyBorder="1" applyAlignment="1">
      <alignment horizontal="center" vertical="center" wrapText="1"/>
    </xf>
    <xf numFmtId="0" fontId="25" fillId="0" borderId="19" xfId="13" applyFont="1" applyBorder="1" applyAlignment="1">
      <alignment horizontal="center" vertical="center" wrapText="1"/>
    </xf>
    <xf numFmtId="0" fontId="25" fillId="0" borderId="22" xfId="13" applyFont="1" applyBorder="1" applyAlignment="1">
      <alignment horizontal="right" vertical="center" wrapText="1"/>
    </xf>
    <xf numFmtId="0" fontId="25" fillId="0" borderId="23" xfId="13" applyFont="1" applyBorder="1" applyAlignment="1">
      <alignment horizontal="right" vertical="center" wrapText="1"/>
    </xf>
    <xf numFmtId="0" fontId="25" fillId="0" borderId="24" xfId="13" applyFont="1" applyBorder="1" applyAlignment="1">
      <alignment horizontal="right" vertical="center" wrapText="1"/>
    </xf>
    <xf numFmtId="173" fontId="25" fillId="0" borderId="25" xfId="16" applyFont="1" applyFill="1" applyBorder="1" applyAlignment="1">
      <alignment horizontal="left" vertical="center" wrapText="1"/>
    </xf>
    <xf numFmtId="173" fontId="25" fillId="0" borderId="26" xfId="16" applyFont="1" applyFill="1" applyBorder="1" applyAlignment="1">
      <alignment horizontal="left" vertical="center" wrapText="1"/>
    </xf>
    <xf numFmtId="0" fontId="25" fillId="0" borderId="30" xfId="13" applyFont="1" applyBorder="1" applyAlignment="1">
      <alignment horizontal="center" vertical="center" wrapText="1"/>
    </xf>
    <xf numFmtId="173" fontId="25" fillId="0" borderId="33" xfId="16" applyFont="1" applyFill="1" applyBorder="1" applyAlignment="1">
      <alignment horizontal="left" vertical="center" wrapText="1"/>
    </xf>
    <xf numFmtId="173" fontId="25" fillId="0" borderId="34" xfId="16" applyFont="1" applyFill="1" applyBorder="1" applyAlignment="1">
      <alignment horizontal="left" vertical="center" wrapText="1"/>
    </xf>
    <xf numFmtId="175" fontId="27" fillId="0" borderId="5" xfId="13" applyNumberFormat="1" applyFont="1" applyBorder="1" applyAlignment="1">
      <alignment horizontal="center" vertical="center" wrapText="1"/>
    </xf>
    <xf numFmtId="0" fontId="25" fillId="0" borderId="20" xfId="13" applyFont="1" applyBorder="1" applyAlignment="1">
      <alignment horizontal="right" vertical="center" wrapText="1"/>
    </xf>
    <xf numFmtId="0" fontId="25" fillId="0" borderId="15" xfId="13" applyFont="1" applyBorder="1" applyAlignment="1">
      <alignment horizontal="right" vertical="center" wrapText="1"/>
    </xf>
    <xf numFmtId="0" fontId="25" fillId="0" borderId="16" xfId="13" applyFont="1" applyBorder="1" applyAlignment="1">
      <alignment horizontal="right" vertical="center" wrapText="1"/>
    </xf>
    <xf numFmtId="0" fontId="27" fillId="0" borderId="14" xfId="13" applyFont="1" applyBorder="1" applyAlignment="1">
      <alignment horizontal="center" vertical="center" wrapText="1"/>
    </xf>
    <xf numFmtId="0" fontId="27" fillId="0" borderId="15" xfId="13" applyFont="1" applyBorder="1" applyAlignment="1">
      <alignment horizontal="center" vertical="center" wrapText="1"/>
    </xf>
    <xf numFmtId="0" fontId="27" fillId="0" borderId="16" xfId="13" applyFont="1" applyBorder="1" applyAlignment="1">
      <alignment horizontal="center" vertical="center" wrapText="1"/>
    </xf>
    <xf numFmtId="173" fontId="28" fillId="0" borderId="14" xfId="16" applyFont="1" applyFill="1" applyBorder="1" applyAlignment="1">
      <alignment horizontal="left" vertical="center" wrapText="1"/>
    </xf>
    <xf numFmtId="173" fontId="28" fillId="0" borderId="19" xfId="16" applyFont="1" applyFill="1" applyBorder="1" applyAlignment="1">
      <alignment horizontal="left" vertical="center" wrapText="1"/>
    </xf>
    <xf numFmtId="0" fontId="25" fillId="0" borderId="7" xfId="13" applyFont="1" applyBorder="1" applyAlignment="1">
      <alignment horizontal="center" vertical="center" wrapText="1"/>
    </xf>
    <xf numFmtId="0" fontId="25" fillId="0" borderId="8" xfId="13" applyFont="1" applyBorder="1" applyAlignment="1">
      <alignment horizontal="center" vertical="center" wrapText="1"/>
    </xf>
    <xf numFmtId="0" fontId="25" fillId="0" borderId="9" xfId="13" applyFont="1" applyBorder="1" applyAlignment="1">
      <alignment horizontal="center" vertical="center" wrapText="1"/>
    </xf>
    <xf numFmtId="0" fontId="25" fillId="0" borderId="10" xfId="13" applyFont="1" applyBorder="1" applyAlignment="1">
      <alignment horizontal="center" vertical="center" wrapText="1"/>
    </xf>
    <xf numFmtId="0" fontId="27" fillId="0" borderId="11" xfId="13" applyFont="1" applyBorder="1" applyAlignment="1">
      <alignment horizontal="left" vertical="center" wrapText="1"/>
    </xf>
    <xf numFmtId="0" fontId="27" fillId="0" borderId="0" xfId="13" applyFont="1" applyAlignment="1">
      <alignment horizontal="left" vertical="center" wrapText="1"/>
    </xf>
    <xf numFmtId="0" fontId="27" fillId="0" borderId="12" xfId="13" applyFont="1" applyBorder="1" applyAlignment="1">
      <alignment horizontal="left" vertical="center" wrapText="1"/>
    </xf>
    <xf numFmtId="0" fontId="25" fillId="0" borderId="14" xfId="13" applyFont="1" applyBorder="1" applyAlignment="1">
      <alignment horizontal="center" vertical="center" wrapText="1"/>
    </xf>
    <xf numFmtId="0" fontId="25" fillId="0" borderId="16" xfId="13" applyFont="1" applyBorder="1" applyAlignment="1">
      <alignment horizontal="center" vertical="center" wrapText="1"/>
    </xf>
    <xf numFmtId="0" fontId="25" fillId="0" borderId="17" xfId="13" applyFont="1" applyBorder="1" applyAlignment="1">
      <alignment horizontal="center" vertical="center" wrapText="1"/>
    </xf>
    <xf numFmtId="0" fontId="3" fillId="0" borderId="36" xfId="14" applyFont="1" applyBorder="1" applyAlignment="1">
      <alignment horizontal="left"/>
    </xf>
    <xf numFmtId="0" fontId="3" fillId="0" borderId="3" xfId="14" applyFont="1" applyBorder="1" applyAlignment="1">
      <alignment horizontal="left"/>
    </xf>
    <xf numFmtId="0" fontId="3" fillId="0" borderId="4" xfId="14" applyFont="1" applyBorder="1" applyAlignment="1">
      <alignment horizontal="left"/>
    </xf>
    <xf numFmtId="174" fontId="28" fillId="0" borderId="2" xfId="17" applyFont="1" applyFill="1" applyBorder="1" applyAlignment="1">
      <alignment horizontal="right" vertical="center" wrapText="1"/>
    </xf>
    <xf numFmtId="174" fontId="28" fillId="0" borderId="3" xfId="17" applyFont="1" applyFill="1" applyBorder="1" applyAlignment="1">
      <alignment horizontal="right" vertical="center" wrapText="1"/>
    </xf>
    <xf numFmtId="174" fontId="28" fillId="0" borderId="4" xfId="17" applyFont="1" applyFill="1" applyBorder="1" applyAlignment="1">
      <alignment horizontal="right" vertical="center" wrapText="1"/>
    </xf>
    <xf numFmtId="0" fontId="3" fillId="0" borderId="36" xfId="14" applyFont="1" applyBorder="1" applyAlignment="1">
      <alignment horizontal="left" wrapText="1"/>
    </xf>
    <xf numFmtId="0" fontId="3" fillId="0" borderId="3" xfId="14" applyFont="1" applyBorder="1" applyAlignment="1">
      <alignment horizontal="left" wrapText="1"/>
    </xf>
    <xf numFmtId="0" fontId="3" fillId="0" borderId="4" xfId="14" applyFont="1" applyBorder="1" applyAlignment="1">
      <alignment horizontal="left" wrapText="1"/>
    </xf>
    <xf numFmtId="0" fontId="3" fillId="0" borderId="5" xfId="14" applyFont="1" applyBorder="1" applyAlignment="1">
      <alignment horizontal="center"/>
    </xf>
    <xf numFmtId="0" fontId="26" fillId="0" borderId="5" xfId="14" applyBorder="1" applyAlignment="1">
      <alignment horizontal="center"/>
    </xf>
    <xf numFmtId="0" fontId="19" fillId="3" borderId="0" xfId="0" applyFont="1" applyFill="1" applyBorder="1"/>
    <xf numFmtId="169" fontId="21" fillId="3" borderId="4" xfId="0" applyNumberFormat="1" applyFont="1" applyFill="1" applyBorder="1"/>
    <xf numFmtId="0" fontId="19" fillId="3" borderId="5" xfId="0" applyFont="1" applyFill="1" applyBorder="1" applyAlignment="1">
      <alignment horizontal="center"/>
    </xf>
    <xf numFmtId="0" fontId="21" fillId="3" borderId="0" xfId="0" applyFont="1" applyFill="1" applyBorder="1" applyAlignment="1">
      <alignment horizontal="right"/>
    </xf>
    <xf numFmtId="0" fontId="19" fillId="3" borderId="0" xfId="0" applyFont="1" applyFill="1" applyBorder="1" applyAlignment="1">
      <alignment horizontal="right"/>
    </xf>
  </cellXfs>
  <cellStyles count="25">
    <cellStyle name="0,0_x000a_NA_x000a_" xfId="4" xr:uid="{00000000-0005-0000-0000-000000000000}"/>
    <cellStyle name="EstiloLabel" xfId="21" xr:uid="{00000000-0005-0000-0000-000001000000}"/>
    <cellStyle name="Excel Built-in Comma" xfId="6" xr:uid="{00000000-0005-0000-0000-000002000000}"/>
    <cellStyle name="Hipervínculo" xfId="24" builtinId="8"/>
    <cellStyle name="Millares 2" xfId="7" xr:uid="{00000000-0005-0000-0000-000003000000}"/>
    <cellStyle name="Millares 2 10" xfId="8" xr:uid="{00000000-0005-0000-0000-000004000000}"/>
    <cellStyle name="Millares 2 2" xfId="18" xr:uid="{00000000-0005-0000-0000-000005000000}"/>
    <cellStyle name="Moneda [0] 2" xfId="9" xr:uid="{00000000-0005-0000-0000-000006000000}"/>
    <cellStyle name="Moneda [0] 3" xfId="10" xr:uid="{00000000-0005-0000-0000-000007000000}"/>
    <cellStyle name="Moneda 2" xfId="19" xr:uid="{00000000-0005-0000-0000-000008000000}"/>
    <cellStyle name="Moneda 2 2 4" xfId="16" xr:uid="{00000000-0005-0000-0000-000009000000}"/>
    <cellStyle name="Moneda 2 7" xfId="17" xr:uid="{00000000-0005-0000-0000-00000A000000}"/>
    <cellStyle name="Normal" xfId="0" builtinId="0"/>
    <cellStyle name="Normal 2" xfId="11" xr:uid="{00000000-0005-0000-0000-00000C000000}"/>
    <cellStyle name="Normal 2 2" xfId="3" xr:uid="{00000000-0005-0000-0000-00000D000000}"/>
    <cellStyle name="Normal 2 5" xfId="13" xr:uid="{00000000-0005-0000-0000-00000E000000}"/>
    <cellStyle name="Normal 3" xfId="5" xr:uid="{00000000-0005-0000-0000-00000F000000}"/>
    <cellStyle name="Normal 3 2" xfId="2" xr:uid="{00000000-0005-0000-0000-000010000000}"/>
    <cellStyle name="Normal 3 3" xfId="14" xr:uid="{00000000-0005-0000-0000-000011000000}"/>
    <cellStyle name="Normal 4" xfId="12" xr:uid="{00000000-0005-0000-0000-000012000000}"/>
    <cellStyle name="Porcentaje" xfId="1" builtinId="5"/>
    <cellStyle name="Porcentaje 2" xfId="22" xr:uid="{00000000-0005-0000-0000-000014000000}"/>
    <cellStyle name="Porcentaje 3" xfId="23" xr:uid="{00000000-0005-0000-0000-000015000000}"/>
    <cellStyle name="Porcentaje 4" xfId="15" xr:uid="{00000000-0005-0000-0000-000016000000}"/>
    <cellStyle name="Porcentaje 41 2" xfId="20"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9" Type="http://schemas.openxmlformats.org/officeDocument/2006/relationships/externalLink" Target="externalLinks/externalLink25.xml"/><Relationship Id="rId21" Type="http://schemas.openxmlformats.org/officeDocument/2006/relationships/externalLink" Target="externalLinks/externalLink7.xml"/><Relationship Id="rId34" Type="http://schemas.openxmlformats.org/officeDocument/2006/relationships/externalLink" Target="externalLinks/externalLink20.xml"/><Relationship Id="rId42" Type="http://schemas.openxmlformats.org/officeDocument/2006/relationships/externalLink" Target="externalLinks/externalLink28.xml"/><Relationship Id="rId47" Type="http://schemas.openxmlformats.org/officeDocument/2006/relationships/styles" Target="styles.xml"/><Relationship Id="rId50"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2.xml"/><Relationship Id="rId29" Type="http://schemas.openxmlformats.org/officeDocument/2006/relationships/externalLink" Target="externalLinks/externalLink15.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externalLink" Target="externalLinks/externalLink18.xml"/><Relationship Id="rId37" Type="http://schemas.openxmlformats.org/officeDocument/2006/relationships/externalLink" Target="externalLinks/externalLink23.xml"/><Relationship Id="rId40" Type="http://schemas.openxmlformats.org/officeDocument/2006/relationships/externalLink" Target="externalLinks/externalLink26.xml"/><Relationship Id="rId45" Type="http://schemas.openxmlformats.org/officeDocument/2006/relationships/externalLink" Target="externalLinks/externalLink31.xml"/><Relationship Id="rId53"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externalLink" Target="externalLinks/externalLink17.xml"/><Relationship Id="rId44" Type="http://schemas.openxmlformats.org/officeDocument/2006/relationships/externalLink" Target="externalLinks/externalLink30.xml"/><Relationship Id="rId52"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30" Type="http://schemas.openxmlformats.org/officeDocument/2006/relationships/externalLink" Target="externalLinks/externalLink16.xml"/><Relationship Id="rId35" Type="http://schemas.openxmlformats.org/officeDocument/2006/relationships/externalLink" Target="externalLinks/externalLink21.xml"/><Relationship Id="rId43" Type="http://schemas.openxmlformats.org/officeDocument/2006/relationships/externalLink" Target="externalLinks/externalLink29.xml"/><Relationship Id="rId48"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33" Type="http://schemas.openxmlformats.org/officeDocument/2006/relationships/externalLink" Target="externalLinks/externalLink19.xml"/><Relationship Id="rId38" Type="http://schemas.openxmlformats.org/officeDocument/2006/relationships/externalLink" Target="externalLinks/externalLink24.xml"/><Relationship Id="rId46" Type="http://schemas.openxmlformats.org/officeDocument/2006/relationships/theme" Target="theme/theme1.xml"/><Relationship Id="rId20" Type="http://schemas.openxmlformats.org/officeDocument/2006/relationships/externalLink" Target="externalLinks/externalLink6.xml"/><Relationship Id="rId41"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externalLink" Target="externalLinks/externalLink14.xml"/><Relationship Id="rId36" Type="http://schemas.openxmlformats.org/officeDocument/2006/relationships/externalLink" Target="externalLinks/externalLink22.xml"/><Relationship Id="rId4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3.png"/><Relationship Id="rId1" Type="http://schemas.openxmlformats.org/officeDocument/2006/relationships/image" Target="../media/image1.png"/><Relationship Id="rId4" Type="http://schemas.openxmlformats.org/officeDocument/2006/relationships/image" Target="../media/image10.png"/></Relationships>
</file>

<file path=xl/drawings/_rels/drawing13.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45720</xdr:colOff>
      <xdr:row>0</xdr:row>
      <xdr:rowOff>38101</xdr:rowOff>
    </xdr:from>
    <xdr:to>
      <xdr:col>2</xdr:col>
      <xdr:colOff>320040</xdr:colOff>
      <xdr:row>3</xdr:row>
      <xdr:rowOff>196597</xdr:rowOff>
    </xdr:to>
    <xdr:pic>
      <xdr:nvPicPr>
        <xdr:cNvPr id="3" name="Imagen 2" descr="Nuestra nueva imagen - Universidad Piloto de Colombia">
          <a:extLst>
            <a:ext uri="{FF2B5EF4-FFF2-40B4-BE49-F238E27FC236}">
              <a16:creationId xmlns:a16="http://schemas.microsoft.com/office/drawing/2014/main" id="{9778CD5A-06C8-2622-EC25-653741D233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8200" y="38101"/>
          <a:ext cx="723900" cy="7528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167639</xdr:colOff>
      <xdr:row>4</xdr:row>
      <xdr:rowOff>36848</xdr:rowOff>
    </xdr:from>
    <xdr:to>
      <xdr:col>0</xdr:col>
      <xdr:colOff>1101362</xdr:colOff>
      <xdr:row>7</xdr:row>
      <xdr:rowOff>347691</xdr:rowOff>
    </xdr:to>
    <xdr:pic>
      <xdr:nvPicPr>
        <xdr:cNvPr id="2" name="Imagen 1" descr="Nuestra nueva imagen - Universidad Piloto de Colombia">
          <a:extLst>
            <a:ext uri="{FF2B5EF4-FFF2-40B4-BE49-F238E27FC236}">
              <a16:creationId xmlns:a16="http://schemas.microsoft.com/office/drawing/2014/main" id="{ADF20927-7BC9-4727-B589-214BEE5125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7639" y="775988"/>
          <a:ext cx="933723" cy="9661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66676</xdr:colOff>
      <xdr:row>1</xdr:row>
      <xdr:rowOff>81017</xdr:rowOff>
    </xdr:from>
    <xdr:to>
      <xdr:col>19</xdr:col>
      <xdr:colOff>409576</xdr:colOff>
      <xdr:row>17</xdr:row>
      <xdr:rowOff>57543</xdr:rowOff>
    </xdr:to>
    <xdr:pic>
      <xdr:nvPicPr>
        <xdr:cNvPr id="5" name="Imagen 4">
          <a:extLst>
            <a:ext uri="{FF2B5EF4-FFF2-40B4-BE49-F238E27FC236}">
              <a16:creationId xmlns:a16="http://schemas.microsoft.com/office/drawing/2014/main" id="{C275FD1E-F6C1-11CD-545D-B39F4BCDE034}"/>
            </a:ext>
          </a:extLst>
        </xdr:cNvPr>
        <xdr:cNvPicPr>
          <a:picLocks noChangeAspect="1"/>
        </xdr:cNvPicPr>
      </xdr:nvPicPr>
      <xdr:blipFill>
        <a:blip xmlns:r="http://schemas.openxmlformats.org/officeDocument/2006/relationships" r:embed="rId2"/>
        <a:stretch>
          <a:fillRect/>
        </a:stretch>
      </xdr:blipFill>
      <xdr:spPr>
        <a:xfrm>
          <a:off x="9382126" y="271517"/>
          <a:ext cx="6667500" cy="331980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400049</xdr:colOff>
      <xdr:row>0</xdr:row>
      <xdr:rowOff>0</xdr:rowOff>
    </xdr:from>
    <xdr:to>
      <xdr:col>0</xdr:col>
      <xdr:colOff>1331595</xdr:colOff>
      <xdr:row>3</xdr:row>
      <xdr:rowOff>313564</xdr:rowOff>
    </xdr:to>
    <xdr:pic>
      <xdr:nvPicPr>
        <xdr:cNvPr id="2" name="Imagen 1" descr="Nuestra nueva imagen - Universidad Piloto de Colombia">
          <a:extLst>
            <a:ext uri="{FF2B5EF4-FFF2-40B4-BE49-F238E27FC236}">
              <a16:creationId xmlns:a16="http://schemas.microsoft.com/office/drawing/2014/main" id="{BAC09276-636F-408F-9678-9AFC94D98B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0049" y="0"/>
          <a:ext cx="931546" cy="9612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315687</xdr:colOff>
      <xdr:row>1</xdr:row>
      <xdr:rowOff>0</xdr:rowOff>
    </xdr:from>
    <xdr:to>
      <xdr:col>12</xdr:col>
      <xdr:colOff>456262</xdr:colOff>
      <xdr:row>23</xdr:row>
      <xdr:rowOff>23252</xdr:rowOff>
    </xdr:to>
    <xdr:pic>
      <xdr:nvPicPr>
        <xdr:cNvPr id="3" name="Imagen 2">
          <a:extLst>
            <a:ext uri="{FF2B5EF4-FFF2-40B4-BE49-F238E27FC236}">
              <a16:creationId xmlns:a16="http://schemas.microsoft.com/office/drawing/2014/main" id="{F1A93A2A-D327-0DE8-02A4-FDD3A570C89A}"/>
            </a:ext>
          </a:extLst>
        </xdr:cNvPr>
        <xdr:cNvPicPr>
          <a:picLocks noChangeAspect="1"/>
        </xdr:cNvPicPr>
      </xdr:nvPicPr>
      <xdr:blipFill>
        <a:blip xmlns:r="http://schemas.openxmlformats.org/officeDocument/2006/relationships" r:embed="rId2"/>
        <a:stretch>
          <a:fillRect/>
        </a:stretch>
      </xdr:blipFill>
      <xdr:spPr>
        <a:xfrm>
          <a:off x="11049001" y="185057"/>
          <a:ext cx="1729890" cy="4519052"/>
        </a:xfrm>
        <a:prstGeom prst="rect">
          <a:avLst/>
        </a:prstGeom>
      </xdr:spPr>
    </xdr:pic>
    <xdr:clientData/>
  </xdr:twoCellAnchor>
  <xdr:twoCellAnchor editAs="oneCell">
    <xdr:from>
      <xdr:col>12</xdr:col>
      <xdr:colOff>544285</xdr:colOff>
      <xdr:row>0</xdr:row>
      <xdr:rowOff>141513</xdr:rowOff>
    </xdr:from>
    <xdr:to>
      <xdr:col>19</xdr:col>
      <xdr:colOff>445999</xdr:colOff>
      <xdr:row>23</xdr:row>
      <xdr:rowOff>97972</xdr:rowOff>
    </xdr:to>
    <xdr:pic>
      <xdr:nvPicPr>
        <xdr:cNvPr id="4" name="Imagen 3">
          <a:extLst>
            <a:ext uri="{FF2B5EF4-FFF2-40B4-BE49-F238E27FC236}">
              <a16:creationId xmlns:a16="http://schemas.microsoft.com/office/drawing/2014/main" id="{21803D8B-7091-E49C-5A2B-9E6FCB85871C}"/>
            </a:ext>
          </a:extLst>
        </xdr:cNvPr>
        <xdr:cNvPicPr>
          <a:picLocks noChangeAspect="1"/>
        </xdr:cNvPicPr>
      </xdr:nvPicPr>
      <xdr:blipFill>
        <a:blip xmlns:r="http://schemas.openxmlformats.org/officeDocument/2006/relationships" r:embed="rId3"/>
        <a:stretch>
          <a:fillRect/>
        </a:stretch>
      </xdr:blipFill>
      <xdr:spPr>
        <a:xfrm>
          <a:off x="12866914" y="141513"/>
          <a:ext cx="5464314" cy="463731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145870</xdr:colOff>
      <xdr:row>5</xdr:row>
      <xdr:rowOff>25759</xdr:rowOff>
    </xdr:from>
    <xdr:to>
      <xdr:col>0</xdr:col>
      <xdr:colOff>1110343</xdr:colOff>
      <xdr:row>7</xdr:row>
      <xdr:rowOff>88611</xdr:rowOff>
    </xdr:to>
    <xdr:pic>
      <xdr:nvPicPr>
        <xdr:cNvPr id="2" name="Imagen 1" descr="Nuestra nueva imagen - Universidad Piloto de Colombia">
          <a:extLst>
            <a:ext uri="{FF2B5EF4-FFF2-40B4-BE49-F238E27FC236}">
              <a16:creationId xmlns:a16="http://schemas.microsoft.com/office/drawing/2014/main" id="{3692CC13-AD9D-4149-B136-0F1B5D87C3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5870" y="961930"/>
          <a:ext cx="964473" cy="7051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484293</xdr:colOff>
      <xdr:row>0</xdr:row>
      <xdr:rowOff>163286</xdr:rowOff>
    </xdr:from>
    <xdr:to>
      <xdr:col>17</xdr:col>
      <xdr:colOff>468085</xdr:colOff>
      <xdr:row>13</xdr:row>
      <xdr:rowOff>155103</xdr:rowOff>
    </xdr:to>
    <xdr:pic>
      <xdr:nvPicPr>
        <xdr:cNvPr id="3" name="Imagen 2">
          <a:extLst>
            <a:ext uri="{FF2B5EF4-FFF2-40B4-BE49-F238E27FC236}">
              <a16:creationId xmlns:a16="http://schemas.microsoft.com/office/drawing/2014/main" id="{BD8D0374-2614-3D36-FD00-216CD4EF51E7}"/>
            </a:ext>
          </a:extLst>
        </xdr:cNvPr>
        <xdr:cNvPicPr>
          <a:picLocks noChangeAspect="1"/>
        </xdr:cNvPicPr>
      </xdr:nvPicPr>
      <xdr:blipFill>
        <a:blip xmlns:r="http://schemas.openxmlformats.org/officeDocument/2006/relationships" r:embed="rId2"/>
        <a:stretch>
          <a:fillRect/>
        </a:stretch>
      </xdr:blipFill>
      <xdr:spPr>
        <a:xfrm>
          <a:off x="9029579" y="163286"/>
          <a:ext cx="5546392" cy="2680588"/>
        </a:xfrm>
        <a:prstGeom prst="rect">
          <a:avLst/>
        </a:prstGeom>
      </xdr:spPr>
    </xdr:pic>
    <xdr:clientData/>
  </xdr:twoCellAnchor>
  <xdr:twoCellAnchor editAs="oneCell">
    <xdr:from>
      <xdr:col>10</xdr:col>
      <xdr:colOff>478971</xdr:colOff>
      <xdr:row>16</xdr:row>
      <xdr:rowOff>43542</xdr:rowOff>
    </xdr:from>
    <xdr:to>
      <xdr:col>22</xdr:col>
      <xdr:colOff>484801</xdr:colOff>
      <xdr:row>22</xdr:row>
      <xdr:rowOff>32656</xdr:rowOff>
    </xdr:to>
    <xdr:pic>
      <xdr:nvPicPr>
        <xdr:cNvPr id="5" name="Imagen 4">
          <a:extLst>
            <a:ext uri="{FF2B5EF4-FFF2-40B4-BE49-F238E27FC236}">
              <a16:creationId xmlns:a16="http://schemas.microsoft.com/office/drawing/2014/main" id="{E4B6C7D9-A568-0ED8-EDFA-9147FA850974}"/>
            </a:ext>
          </a:extLst>
        </xdr:cNvPr>
        <xdr:cNvPicPr>
          <a:picLocks noChangeAspect="1"/>
        </xdr:cNvPicPr>
      </xdr:nvPicPr>
      <xdr:blipFill>
        <a:blip xmlns:r="http://schemas.openxmlformats.org/officeDocument/2006/relationships" r:embed="rId3"/>
        <a:stretch>
          <a:fillRect/>
        </a:stretch>
      </xdr:blipFill>
      <xdr:spPr>
        <a:xfrm>
          <a:off x="9720942" y="3287485"/>
          <a:ext cx="9541716" cy="1099457"/>
        </a:xfrm>
        <a:prstGeom prst="rect">
          <a:avLst/>
        </a:prstGeom>
      </xdr:spPr>
    </xdr:pic>
    <xdr:clientData/>
  </xdr:twoCellAnchor>
  <xdr:twoCellAnchor editAs="oneCell">
    <xdr:from>
      <xdr:col>10</xdr:col>
      <xdr:colOff>762001</xdr:colOff>
      <xdr:row>24</xdr:row>
      <xdr:rowOff>141515</xdr:rowOff>
    </xdr:from>
    <xdr:to>
      <xdr:col>14</xdr:col>
      <xdr:colOff>707843</xdr:colOff>
      <xdr:row>36</xdr:row>
      <xdr:rowOff>137384</xdr:rowOff>
    </xdr:to>
    <xdr:pic>
      <xdr:nvPicPr>
        <xdr:cNvPr id="6" name="Imagen 5">
          <a:extLst>
            <a:ext uri="{FF2B5EF4-FFF2-40B4-BE49-F238E27FC236}">
              <a16:creationId xmlns:a16="http://schemas.microsoft.com/office/drawing/2014/main" id="{64AC80D0-D35E-33E5-ECA9-42C3E95E32CE}"/>
            </a:ext>
          </a:extLst>
        </xdr:cNvPr>
        <xdr:cNvPicPr>
          <a:picLocks noChangeAspect="1"/>
        </xdr:cNvPicPr>
      </xdr:nvPicPr>
      <xdr:blipFill>
        <a:blip xmlns:r="http://schemas.openxmlformats.org/officeDocument/2006/relationships" r:embed="rId4"/>
        <a:stretch>
          <a:fillRect/>
        </a:stretch>
      </xdr:blipFill>
      <xdr:spPr>
        <a:xfrm>
          <a:off x="10003972" y="4865915"/>
          <a:ext cx="3124471" cy="257578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189413</xdr:colOff>
      <xdr:row>4</xdr:row>
      <xdr:rowOff>174171</xdr:rowOff>
    </xdr:from>
    <xdr:to>
      <xdr:col>0</xdr:col>
      <xdr:colOff>1179328</xdr:colOff>
      <xdr:row>7</xdr:row>
      <xdr:rowOff>203999</xdr:rowOff>
    </xdr:to>
    <xdr:pic>
      <xdr:nvPicPr>
        <xdr:cNvPr id="2" name="Imagen 1" descr="Nuestra nueva imagen - Universidad Piloto de Colombia">
          <a:extLst>
            <a:ext uri="{FF2B5EF4-FFF2-40B4-BE49-F238E27FC236}">
              <a16:creationId xmlns:a16="http://schemas.microsoft.com/office/drawing/2014/main" id="{054C46E5-30E9-4AD7-8F3E-BDD5F0CE33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9413" y="925285"/>
          <a:ext cx="989915" cy="7156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783771</xdr:colOff>
      <xdr:row>1</xdr:row>
      <xdr:rowOff>31548</xdr:rowOff>
    </xdr:from>
    <xdr:to>
      <xdr:col>17</xdr:col>
      <xdr:colOff>698927</xdr:colOff>
      <xdr:row>13</xdr:row>
      <xdr:rowOff>43542</xdr:rowOff>
    </xdr:to>
    <xdr:pic>
      <xdr:nvPicPr>
        <xdr:cNvPr id="3" name="Imagen 2">
          <a:extLst>
            <a:ext uri="{FF2B5EF4-FFF2-40B4-BE49-F238E27FC236}">
              <a16:creationId xmlns:a16="http://schemas.microsoft.com/office/drawing/2014/main" id="{9AB01C08-B41B-6419-8B63-B6BDFB5AF1FC}"/>
            </a:ext>
          </a:extLst>
        </xdr:cNvPr>
        <xdr:cNvPicPr>
          <a:picLocks noChangeAspect="1"/>
        </xdr:cNvPicPr>
      </xdr:nvPicPr>
      <xdr:blipFill>
        <a:blip xmlns:r="http://schemas.openxmlformats.org/officeDocument/2006/relationships" r:embed="rId2"/>
        <a:stretch>
          <a:fillRect/>
        </a:stretch>
      </xdr:blipFill>
      <xdr:spPr>
        <a:xfrm>
          <a:off x="10025742" y="216605"/>
          <a:ext cx="5477756" cy="2559251"/>
        </a:xfrm>
        <a:prstGeom prst="rect">
          <a:avLst/>
        </a:prstGeom>
      </xdr:spPr>
    </xdr:pic>
    <xdr:clientData/>
  </xdr:twoCellAnchor>
  <xdr:twoCellAnchor editAs="oneCell">
    <xdr:from>
      <xdr:col>11</xdr:col>
      <xdr:colOff>206827</xdr:colOff>
      <xdr:row>15</xdr:row>
      <xdr:rowOff>184758</xdr:rowOff>
    </xdr:from>
    <xdr:to>
      <xdr:col>18</xdr:col>
      <xdr:colOff>32657</xdr:colOff>
      <xdr:row>29</xdr:row>
      <xdr:rowOff>34737</xdr:rowOff>
    </xdr:to>
    <xdr:pic>
      <xdr:nvPicPr>
        <xdr:cNvPr id="4" name="Imagen 3">
          <a:extLst>
            <a:ext uri="{FF2B5EF4-FFF2-40B4-BE49-F238E27FC236}">
              <a16:creationId xmlns:a16="http://schemas.microsoft.com/office/drawing/2014/main" id="{6934B7AC-2420-43D4-BBCE-7D4E329AE3EA}"/>
            </a:ext>
          </a:extLst>
        </xdr:cNvPr>
        <xdr:cNvPicPr>
          <a:picLocks noChangeAspect="1"/>
        </xdr:cNvPicPr>
      </xdr:nvPicPr>
      <xdr:blipFill>
        <a:blip xmlns:r="http://schemas.openxmlformats.org/officeDocument/2006/relationships" r:embed="rId3"/>
        <a:stretch>
          <a:fillRect/>
        </a:stretch>
      </xdr:blipFill>
      <xdr:spPr>
        <a:xfrm>
          <a:off x="10243456" y="3287187"/>
          <a:ext cx="5388430" cy="2440779"/>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166553</xdr:colOff>
      <xdr:row>4</xdr:row>
      <xdr:rowOff>82731</xdr:rowOff>
    </xdr:from>
    <xdr:to>
      <xdr:col>0</xdr:col>
      <xdr:colOff>1264920</xdr:colOff>
      <xdr:row>7</xdr:row>
      <xdr:rowOff>112559</xdr:rowOff>
    </xdr:to>
    <xdr:pic>
      <xdr:nvPicPr>
        <xdr:cNvPr id="2" name="Imagen 1" descr="Nuestra nueva imagen - Universidad Piloto de Colombia">
          <a:extLst>
            <a:ext uri="{FF2B5EF4-FFF2-40B4-BE49-F238E27FC236}">
              <a16:creationId xmlns:a16="http://schemas.microsoft.com/office/drawing/2014/main" id="{C87463AB-F403-4D4B-9670-379B1F4DD7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6553" y="821871"/>
          <a:ext cx="1098367" cy="7080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598715</xdr:colOff>
      <xdr:row>1</xdr:row>
      <xdr:rowOff>15528</xdr:rowOff>
    </xdr:from>
    <xdr:to>
      <xdr:col>19</xdr:col>
      <xdr:colOff>103404</xdr:colOff>
      <xdr:row>13</xdr:row>
      <xdr:rowOff>78784</xdr:rowOff>
    </xdr:to>
    <xdr:pic>
      <xdr:nvPicPr>
        <xdr:cNvPr id="3" name="Imagen 2">
          <a:extLst>
            <a:ext uri="{FF2B5EF4-FFF2-40B4-BE49-F238E27FC236}">
              <a16:creationId xmlns:a16="http://schemas.microsoft.com/office/drawing/2014/main" id="{0E57A94E-E85B-D9C7-93E6-FC50516BD4CA}"/>
            </a:ext>
          </a:extLst>
        </xdr:cNvPr>
        <xdr:cNvPicPr>
          <a:picLocks noChangeAspect="1"/>
        </xdr:cNvPicPr>
      </xdr:nvPicPr>
      <xdr:blipFill>
        <a:blip xmlns:r="http://schemas.openxmlformats.org/officeDocument/2006/relationships" r:embed="rId2"/>
        <a:stretch>
          <a:fillRect/>
        </a:stretch>
      </xdr:blipFill>
      <xdr:spPr>
        <a:xfrm>
          <a:off x="9840686" y="211471"/>
          <a:ext cx="6656604" cy="25125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285749</xdr:colOff>
      <xdr:row>1</xdr:row>
      <xdr:rowOff>74676</xdr:rowOff>
    </xdr:from>
    <xdr:to>
      <xdr:col>0</xdr:col>
      <xdr:colOff>1219200</xdr:colOff>
      <xdr:row>4</xdr:row>
      <xdr:rowOff>356399</xdr:rowOff>
    </xdr:to>
    <xdr:pic>
      <xdr:nvPicPr>
        <xdr:cNvPr id="2" name="Imagen 1" descr="Nuestra nueva imagen - Universidad Piloto de Colombia">
          <a:extLst>
            <a:ext uri="{FF2B5EF4-FFF2-40B4-BE49-F238E27FC236}">
              <a16:creationId xmlns:a16="http://schemas.microsoft.com/office/drawing/2014/main" id="{07C7EA8A-C4F1-45C2-9E8C-4428F34BFF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49" y="74676"/>
          <a:ext cx="933451" cy="9784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285749</xdr:colOff>
      <xdr:row>1</xdr:row>
      <xdr:rowOff>74676</xdr:rowOff>
    </xdr:from>
    <xdr:to>
      <xdr:col>0</xdr:col>
      <xdr:colOff>1219200</xdr:colOff>
      <xdr:row>4</xdr:row>
      <xdr:rowOff>169165</xdr:rowOff>
    </xdr:to>
    <xdr:pic>
      <xdr:nvPicPr>
        <xdr:cNvPr id="2" name="Imagen 1" descr="Nuestra nueva imagen - Universidad Piloto de Colombia">
          <a:extLst>
            <a:ext uri="{FF2B5EF4-FFF2-40B4-BE49-F238E27FC236}">
              <a16:creationId xmlns:a16="http://schemas.microsoft.com/office/drawing/2014/main" id="{AFD34B6D-86A2-4EE2-99BB-77E7B372E6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49" y="248847"/>
          <a:ext cx="933451" cy="9762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285749</xdr:colOff>
      <xdr:row>1</xdr:row>
      <xdr:rowOff>74676</xdr:rowOff>
    </xdr:from>
    <xdr:to>
      <xdr:col>0</xdr:col>
      <xdr:colOff>1219200</xdr:colOff>
      <xdr:row>4</xdr:row>
      <xdr:rowOff>374904</xdr:rowOff>
    </xdr:to>
    <xdr:pic>
      <xdr:nvPicPr>
        <xdr:cNvPr id="4" name="Imagen 3" descr="Nuestra nueva imagen - Universidad Piloto de Colombia">
          <a:extLst>
            <a:ext uri="{FF2B5EF4-FFF2-40B4-BE49-F238E27FC236}">
              <a16:creationId xmlns:a16="http://schemas.microsoft.com/office/drawing/2014/main" id="{2BA39AB9-8B37-4DFE-9AA9-A65BF8CA9F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49" y="249936"/>
          <a:ext cx="933451" cy="9707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285749</xdr:colOff>
      <xdr:row>0</xdr:row>
      <xdr:rowOff>74676</xdr:rowOff>
    </xdr:from>
    <xdr:to>
      <xdr:col>0</xdr:col>
      <xdr:colOff>1221377</xdr:colOff>
      <xdr:row>3</xdr:row>
      <xdr:rowOff>229037</xdr:rowOff>
    </xdr:to>
    <xdr:pic>
      <xdr:nvPicPr>
        <xdr:cNvPr id="2" name="Imagen 1" descr="Nuestra nueva imagen - Universidad Piloto de Colombia">
          <a:extLst>
            <a:ext uri="{FF2B5EF4-FFF2-40B4-BE49-F238E27FC236}">
              <a16:creationId xmlns:a16="http://schemas.microsoft.com/office/drawing/2014/main" id="{DC251A7E-3678-4809-80F2-5F5B080568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49" y="249936"/>
          <a:ext cx="933451" cy="9707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361949</xdr:colOff>
      <xdr:row>4</xdr:row>
      <xdr:rowOff>31133</xdr:rowOff>
    </xdr:from>
    <xdr:to>
      <xdr:col>0</xdr:col>
      <xdr:colOff>1297577</xdr:colOff>
      <xdr:row>7</xdr:row>
      <xdr:rowOff>141951</xdr:rowOff>
    </xdr:to>
    <xdr:pic>
      <xdr:nvPicPr>
        <xdr:cNvPr id="2" name="Imagen 1" descr="Nuestra nueva imagen - Universidad Piloto de Colombia">
          <a:extLst>
            <a:ext uri="{FF2B5EF4-FFF2-40B4-BE49-F238E27FC236}">
              <a16:creationId xmlns:a16="http://schemas.microsoft.com/office/drawing/2014/main" id="{00CA37EB-1917-4C63-894A-CE2F3CB6F30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1949" y="597190"/>
          <a:ext cx="935628" cy="981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587830</xdr:colOff>
      <xdr:row>3</xdr:row>
      <xdr:rowOff>25562</xdr:rowOff>
    </xdr:from>
    <xdr:to>
      <xdr:col>19</xdr:col>
      <xdr:colOff>533402</xdr:colOff>
      <xdr:row>18</xdr:row>
      <xdr:rowOff>70165</xdr:rowOff>
    </xdr:to>
    <xdr:pic>
      <xdr:nvPicPr>
        <xdr:cNvPr id="5" name="Imagen 4">
          <a:extLst>
            <a:ext uri="{FF2B5EF4-FFF2-40B4-BE49-F238E27FC236}">
              <a16:creationId xmlns:a16="http://schemas.microsoft.com/office/drawing/2014/main" id="{310BD00E-D471-CA56-822C-F005F0FD5EB7}"/>
            </a:ext>
          </a:extLst>
        </xdr:cNvPr>
        <xdr:cNvPicPr>
          <a:picLocks noChangeAspect="1"/>
        </xdr:cNvPicPr>
      </xdr:nvPicPr>
      <xdr:blipFill>
        <a:blip xmlns:r="http://schemas.openxmlformats.org/officeDocument/2006/relationships" r:embed="rId2"/>
        <a:stretch>
          <a:fillRect/>
        </a:stretch>
      </xdr:blipFill>
      <xdr:spPr>
        <a:xfrm>
          <a:off x="10080173" y="591619"/>
          <a:ext cx="7097486" cy="328854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180974</xdr:colOff>
      <xdr:row>1</xdr:row>
      <xdr:rowOff>65151</xdr:rowOff>
    </xdr:from>
    <xdr:to>
      <xdr:col>0</xdr:col>
      <xdr:colOff>1112520</xdr:colOff>
      <xdr:row>4</xdr:row>
      <xdr:rowOff>321565</xdr:rowOff>
    </xdr:to>
    <xdr:pic>
      <xdr:nvPicPr>
        <xdr:cNvPr id="2" name="Imagen 1" descr="Nuestra nueva imagen - Universidad Piloto de Colombia">
          <a:extLst>
            <a:ext uri="{FF2B5EF4-FFF2-40B4-BE49-F238E27FC236}">
              <a16:creationId xmlns:a16="http://schemas.microsoft.com/office/drawing/2014/main" id="{2C836854-F638-4EE8-992D-C88748DE69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974" y="246126"/>
          <a:ext cx="931546" cy="9612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152399</xdr:colOff>
      <xdr:row>3</xdr:row>
      <xdr:rowOff>59708</xdr:rowOff>
    </xdr:from>
    <xdr:to>
      <xdr:col>0</xdr:col>
      <xdr:colOff>1086122</xdr:colOff>
      <xdr:row>7</xdr:row>
      <xdr:rowOff>1526</xdr:rowOff>
    </xdr:to>
    <xdr:pic>
      <xdr:nvPicPr>
        <xdr:cNvPr id="2" name="Imagen 1" descr="Nuestra nueva imagen - Universidad Piloto de Colombia">
          <a:extLst>
            <a:ext uri="{FF2B5EF4-FFF2-40B4-BE49-F238E27FC236}">
              <a16:creationId xmlns:a16="http://schemas.microsoft.com/office/drawing/2014/main" id="{D6ECEEA6-BB21-4691-8552-4BF1942462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399" y="602633"/>
          <a:ext cx="933723" cy="9623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348343</xdr:colOff>
      <xdr:row>1</xdr:row>
      <xdr:rowOff>87087</xdr:rowOff>
    </xdr:from>
    <xdr:to>
      <xdr:col>17</xdr:col>
      <xdr:colOff>332135</xdr:colOff>
      <xdr:row>14</xdr:row>
      <xdr:rowOff>68018</xdr:rowOff>
    </xdr:to>
    <xdr:pic>
      <xdr:nvPicPr>
        <xdr:cNvPr id="7" name="Imagen 6">
          <a:extLst>
            <a:ext uri="{FF2B5EF4-FFF2-40B4-BE49-F238E27FC236}">
              <a16:creationId xmlns:a16="http://schemas.microsoft.com/office/drawing/2014/main" id="{519FC908-FBE3-43A1-B76E-C494DA79492F}"/>
            </a:ext>
          </a:extLst>
        </xdr:cNvPr>
        <xdr:cNvPicPr>
          <a:picLocks noChangeAspect="1"/>
        </xdr:cNvPicPr>
      </xdr:nvPicPr>
      <xdr:blipFill>
        <a:blip xmlns:r="http://schemas.openxmlformats.org/officeDocument/2006/relationships" r:embed="rId2"/>
        <a:stretch>
          <a:fillRect/>
        </a:stretch>
      </xdr:blipFill>
      <xdr:spPr>
        <a:xfrm>
          <a:off x="9666514" y="272144"/>
          <a:ext cx="5546392" cy="268058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167639</xdr:colOff>
      <xdr:row>4</xdr:row>
      <xdr:rowOff>36848</xdr:rowOff>
    </xdr:from>
    <xdr:to>
      <xdr:col>0</xdr:col>
      <xdr:colOff>1101362</xdr:colOff>
      <xdr:row>7</xdr:row>
      <xdr:rowOff>347691</xdr:rowOff>
    </xdr:to>
    <xdr:pic>
      <xdr:nvPicPr>
        <xdr:cNvPr id="2" name="Imagen 1" descr="Nuestra nueva imagen - Universidad Piloto de Colombia">
          <a:extLst>
            <a:ext uri="{FF2B5EF4-FFF2-40B4-BE49-F238E27FC236}">
              <a16:creationId xmlns:a16="http://schemas.microsoft.com/office/drawing/2014/main" id="{FCD4AF60-4454-4130-A23B-A3DED3D6E0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7639" y="775988"/>
          <a:ext cx="933723" cy="9661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533401</xdr:colOff>
      <xdr:row>1</xdr:row>
      <xdr:rowOff>30037</xdr:rowOff>
    </xdr:from>
    <xdr:to>
      <xdr:col>15</xdr:col>
      <xdr:colOff>638176</xdr:colOff>
      <xdr:row>10</xdr:row>
      <xdr:rowOff>168220</xdr:rowOff>
    </xdr:to>
    <xdr:pic>
      <xdr:nvPicPr>
        <xdr:cNvPr id="3" name="Imagen 2">
          <a:extLst>
            <a:ext uri="{FF2B5EF4-FFF2-40B4-BE49-F238E27FC236}">
              <a16:creationId xmlns:a16="http://schemas.microsoft.com/office/drawing/2014/main" id="{CC3A6318-62DC-7E02-96BC-88E54B8448EF}"/>
            </a:ext>
          </a:extLst>
        </xdr:cNvPr>
        <xdr:cNvPicPr>
          <a:picLocks noChangeAspect="1"/>
        </xdr:cNvPicPr>
      </xdr:nvPicPr>
      <xdr:blipFill>
        <a:blip xmlns:r="http://schemas.openxmlformats.org/officeDocument/2006/relationships" r:embed="rId2"/>
        <a:stretch>
          <a:fillRect/>
        </a:stretch>
      </xdr:blipFill>
      <xdr:spPr>
        <a:xfrm>
          <a:off x="9058276" y="220537"/>
          <a:ext cx="4057650" cy="2214633"/>
        </a:xfrm>
        <a:prstGeom prst="rect">
          <a:avLst/>
        </a:prstGeom>
      </xdr:spPr>
    </xdr:pic>
    <xdr:clientData/>
  </xdr:twoCellAnchor>
  <xdr:twoCellAnchor editAs="oneCell">
    <xdr:from>
      <xdr:col>10</xdr:col>
      <xdr:colOff>57150</xdr:colOff>
      <xdr:row>11</xdr:row>
      <xdr:rowOff>46605</xdr:rowOff>
    </xdr:from>
    <xdr:to>
      <xdr:col>16</xdr:col>
      <xdr:colOff>542107</xdr:colOff>
      <xdr:row>19</xdr:row>
      <xdr:rowOff>177492</xdr:rowOff>
    </xdr:to>
    <xdr:pic>
      <xdr:nvPicPr>
        <xdr:cNvPr id="4" name="Imagen 3">
          <a:extLst>
            <a:ext uri="{FF2B5EF4-FFF2-40B4-BE49-F238E27FC236}">
              <a16:creationId xmlns:a16="http://schemas.microsoft.com/office/drawing/2014/main" id="{A96A63A9-6A85-8517-4ED1-B0E3DAD9C58B}"/>
            </a:ext>
          </a:extLst>
        </xdr:cNvPr>
        <xdr:cNvPicPr>
          <a:picLocks noChangeAspect="1"/>
        </xdr:cNvPicPr>
      </xdr:nvPicPr>
      <xdr:blipFill>
        <a:blip xmlns:r="http://schemas.openxmlformats.org/officeDocument/2006/relationships" r:embed="rId3"/>
        <a:stretch>
          <a:fillRect/>
        </a:stretch>
      </xdr:blipFill>
      <xdr:spPr>
        <a:xfrm>
          <a:off x="8582025" y="2494530"/>
          <a:ext cx="5228407" cy="157868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avier_or_compa\zulma\Fin\Anexos\PRESUPUESTOS-REV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docs.live.net/Documents%20and%20Settings/ADMINISTRACION/Escritorio/Convocatoria%20Obra%20Civil%20-%20Sura%20Febrero%202015%20(1).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Lucho\transfer%20lucho\Mis%20documentos\ANDES3\mayo%204-01\Mis%20documentos\AiuApoSaraBrut200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Users/JULIETHANDREA/Documents/JAIME%20ARANDIA/GRUPO%20EXITO/EXITO%20LAS%20AMERICAS/EJECUCION%20TRABAJO%20CAMBIO%20DE%20PUSH%20E298.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Documents%20and%20Settings/ADMINISTRACION/Datos%20de%20programa/Microsoft/Excel/WILLIAM%20GOMEZ/COOMEVA/EJE%20CAFETERO/2012/PEREIRA%20CENTRO/01%20CLIENTE/OBRA/00.%20Formato%20Presupuesto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ACO\Doc.%20ASPIRE\Mis%20documentos\INF.BIMENSUAL\INFORME%20BIMENSUAL%20JUL-AGO-200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Pc1\E\AMV-3005-2005\ADMON%20GRUPO%203%202004%20-2005\PRESUPUESTOS\Analisis%20de%20Precios%20Unitarios%20ASTRID.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Users\DIANA\Downloads\Users\Luz%20Helena\Desktop\PLANTILLA.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arlosarturo\mis%20documentos\Documents%20and%20Settings\DELL_INSPIRON\Mis%20documentos\Cofinanciacion\FICHAS%20Y%20FORMATOS\UNITARIOS%20GENERALE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Users\DIANA\Downloads\Documents%20and%20Settings\Mavi%20Ltda\Mis%20documentos\Doc.%20Trabajo\LICITACIONES\PURIFICACION.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DIANA\Downloads\Presupuestos%202007\Documents%20and%20Settings\Administrador\Escritorio\Jhon\Archivo%20Proyectos\Proyectos%202006\Planeacion\I\ALUMBRADO\METODOLO\Usuario\Dise&#241;os%20Urbanisticos%20Municipio\IDE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a%20%20aaInformaci&#243;n%20GRUPO%204\A%20MInformes%20Mensuales\Informe%20de%20estado%20vial%20ene\aCCIDENTES%20DE%201995%20-%201996.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Presupuestos%202007\Documents%20and%20Settings\Administrador\Escritorio\Jhon\Archivo%20Proyectos\Proyectos%202006\Planeacion\I\ALUMBRADO\METODOLO\Usuario\Dise&#241;os%20Urbanisticos%20Municipio\IDEN.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ADM%20VIAL%2003%20-%20CORDOBA\ESTADO%20DE%20RED\2103mar%20.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PACO\Doc.%20ASPIRE\ADMONVIAL%20H-V-05\PRESUPUESTOS\sector%203.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F:\Users\DIANA\Downloads\a%20%20aaInformaci&#243;n%20GRUPO%204\A%20MInformes%20Mensuales\Informe%20de%20estado%20vial%20ene\aCCIDENTES%20DE%201995%20-%201996.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Lucho\transfer%20lucho\Mis%20documentos\AiuApoSaraBrut200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F:\Users\DIANA\Downloads\AMV%20GRUPO2-05\presupuestos\ajuste%20presupuestos\$%20PR20%20al%20PR23.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d.docs.live.net/Users/gerencia%20general/Dropbox/SANITAS/SOLICITUDES%20SANITAS.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Comparativo%20san%20pedro%20junio%2019.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DIANA\Downloads\PAVICOL\MSOFFICE\LICITAR\analisis%20del%20AIU\AIU.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PC_86\COMPAR-68\Cofinanciacion\FICHAS%20Y%20FORMATOS\UNITARIOS%20GENERALE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Users\DIANA\Downloads\DOCUMENTOS%20ANTIGUOS\CANAL%20SALITRE\FORMULARIO%20UNITARIO%20593&#180;%20modificado.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arlosarturo\mis%20documentos\Documents%20and%20Settings\DELL_INSPIRON\Mis%20documentos\Documents%20and%20Settings\THOSIBA-USER\Escritorio\TILO\DOC1.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A:\PUNITARIOS%20PARA%20241201%202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opografo\d\copia%20alba\INFORMACION%20ALBA\COMFATOLIMA\IBAGUESALADO\PRESUPUESTO%20GENERAL%20EMBARCADER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DOCUMENTOS%20ANTIGUOS\CANAL%20SALITRE\FORMULARIO%20UNITARIO%20593&#180;%20modificado.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FORMULARIO%20UNITARIO%20592%20modificado.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BC3B553\a%20%20aaInformaci&#243;n%20GRUPO"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O:\granada\actas\Contrato%20No.%20118\UNICO%20CORTE%20DE%20OBRA-118.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K:\a%20%20aaInformaci&#243;n%20GRUPO%204\A%20MInformes%20Mensuales\Informe%20de%20estado%20vial%20ene\aCCIDENTES%20DE%201995%20-%20199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Y ORIGINAL"/>
      <sheetName val="PRESUP"/>
      <sheetName val="INV"/>
      <sheetName val="AASHTO"/>
      <sheetName val="PRECIOS"/>
      <sheetName val="PROY_ORIGINAL"/>
      <sheetName val="Datos"/>
      <sheetName val="PRESUPUESTOS-REV1"/>
      <sheetName val="PRESUPUESTO"/>
      <sheetName val="PPTONUEVOFORMATO"/>
      <sheetName val="PRESUPUESTO1"/>
      <sheetName val="200P.1"/>
      <sheetName val="210.2.2"/>
      <sheetName val="320.1"/>
      <sheetName val="640.1"/>
      <sheetName val="500P.1"/>
      <sheetName val="500P.2"/>
      <sheetName val="600.1"/>
      <sheetName val="610.1"/>
      <sheetName val="630.4"/>
      <sheetName val="640P.2"/>
      <sheetName val="640.1 (2)"/>
      <sheetName val="672P.1"/>
      <sheetName val="2P.1"/>
      <sheetName val="900.2"/>
      <sheetName val="materiales de insumo"/>
      <sheetName val="jornales y prestaciones"/>
      <sheetName val="CANTIDADES"/>
      <sheetName val="210.1"/>
      <sheetName val="310.1"/>
      <sheetName val="600.4"/>
      <sheetName val="661.1"/>
      <sheetName val="673.1"/>
      <sheetName val="673.2"/>
      <sheetName val="673.3"/>
      <sheetName val="3P"/>
      <sheetName val="672.1"/>
      <sheetName val="2P"/>
      <sheetName val="3P.1"/>
      <sheetName val="3P.2"/>
      <sheetName val="6.1P"/>
      <sheetName val="6.2P"/>
      <sheetName val="6.4P"/>
      <sheetName val="muros"/>
      <sheetName val="PU (2)"/>
      <sheetName val="PESOS"/>
      <sheetName val="G&amp;G"/>
      <sheetName val="TARIFAS MATERIALES"/>
      <sheetName val="TARIFAS EQUIPOS "/>
      <sheetName val="TARIFA SALARIOS"/>
      <sheetName val="COSTOS UNITARIOS"/>
      <sheetName val="CA-2909"/>
      <sheetName val="TRAYECTO 1"/>
      <sheetName val="CABG"/>
      <sheetName val="Varios"/>
      <sheetName val=""/>
      <sheetName val="Seguim-16"/>
      <sheetName val="RESUMEN"/>
      <sheetName val="VALOR ENSAYOS"/>
      <sheetName val="K9+900"/>
      <sheetName val="PR10+760"/>
      <sheetName val="PR11+020"/>
      <sheetName val="PR12+400"/>
      <sheetName val="PR18+560"/>
      <sheetName val="PR19+100"/>
      <sheetName val="PR19+900"/>
      <sheetName val="PR21+380"/>
      <sheetName val="PR21+900"/>
      <sheetName val="PR23+350"/>
      <sheetName val="PR24+500"/>
      <sheetName val="PR25+700"/>
      <sheetName val="PR31+200"/>
      <sheetName val="PR33+010"/>
      <sheetName val="PR33+030"/>
      <sheetName val="PR35+400A"/>
      <sheetName val="PR35+400"/>
      <sheetName val="PR35+540"/>
      <sheetName val="PROY_ORIGINAL2"/>
      <sheetName val="PU_(2)1"/>
      <sheetName val="PROY_ORIGINAL1"/>
      <sheetName val="PU_(2)"/>
      <sheetName val="PROY_ORIGINAL3"/>
      <sheetName val="PU_(2)2"/>
      <sheetName val="PROY_ORIGINAL5"/>
      <sheetName val="PU_(2)4"/>
      <sheetName val="PROY_ORIGINAL4"/>
      <sheetName val="PU_(2)3"/>
      <sheetName val="ó&gt;_x0000__x0001__x0000__x0000__x0000_j0$_x0000_#_x0000__x0000__x0000_j.$_x0000_#_x0000__x0000__x0000_L_x0012_Óu_x0000__x0000__x0000__x0000_"/>
      <sheetName val="plantilla"/>
      <sheetName val="resumen preacta"/>
      <sheetName val="1"/>
      <sheetName val="2"/>
      <sheetName val="3"/>
      <sheetName val="4"/>
      <sheetName val="5"/>
      <sheetName val="7"/>
      <sheetName val="8"/>
      <sheetName val="9"/>
      <sheetName val="10"/>
      <sheetName val="11"/>
      <sheetName val="12"/>
      <sheetName val="13"/>
      <sheetName val="14"/>
      <sheetName val="16"/>
      <sheetName val="17"/>
      <sheetName val="19"/>
      <sheetName val="21"/>
      <sheetName val="22"/>
      <sheetName val="23"/>
      <sheetName val="24"/>
      <sheetName val="25"/>
      <sheetName val="26"/>
      <sheetName val="28"/>
      <sheetName val="29"/>
      <sheetName val="30"/>
      <sheetName val="31"/>
      <sheetName val="32"/>
      <sheetName val="33"/>
      <sheetName val="34"/>
      <sheetName val="38"/>
      <sheetName val="42"/>
      <sheetName val="43"/>
      <sheetName val="44"/>
      <sheetName val="Resalto en asfalto"/>
      <sheetName val="Mat fresado para ampliacion"/>
      <sheetName val="Tuberia filtro D=6&quot;"/>
      <sheetName val="Realce de bordillo"/>
      <sheetName val="Remocion tuberia d=24&quot;"/>
      <sheetName val="GRAVA ATRAQUES DE ALCANTARILLA"/>
      <sheetName val="RESALTO"/>
      <sheetName val="Geodren"/>
      <sheetName val="Hoja1"/>
      <sheetName val="FORMATO PREACTA"/>
      <sheetName val="SOPORTES"/>
      <sheetName val="FORMATO FECHA)"/>
      <sheetName val="DESMONTE LIMP."/>
      <sheetName val="REGISTRO FOTOGRAFICO"/>
      <sheetName val="S200.1 DESM. LIMP.B "/>
      <sheetName val="S200.2 DESM. LIMP. NB"/>
      <sheetName val="S201.7 DEMO. ESTRUCTURAS"/>
      <sheetName val="Remocion alcantarillas."/>
      <sheetName val="Excav. Mat. Comun."/>
      <sheetName val="s201.15-remoción de alcantarill"/>
      <sheetName val="s210.2.2-Exc de expl"/>
      <sheetName val="s210.2.1-Exc en roca"/>
      <sheetName val="s211.1 REMOCION DERR."/>
      <sheetName val="s220.1 Terraplenes"/>
      <sheetName val="s221.1 Pedraplen"/>
      <sheetName val="S900.3 TRANS. DERRUMBE"/>
      <sheetName val="s231.1 Geotextil"/>
      <sheetName val="S230.2 Mejora. de la Sub-Ra"/>
      <sheetName val="S320.1 Sub base"/>
      <sheetName val="S330.1 BASE GRANULAR"/>
      <sheetName val="SUB-BASE"/>
      <sheetName val="CONFM. DE CALZADA EXISTENTE"/>
      <sheetName val="S310.1 Confor. calzada existe "/>
      <sheetName val=" S450.1 MEZCLA MDC-1"/>
      <sheetName val=" S450.2MEZCLA MDC-2"/>
      <sheetName val="S420.1 RIEGO DE IMPRIMACION."/>
      <sheetName val="S421.1 RIEGO LIGA CRR-1"/>
      <sheetName val="S460.1 FRESADO."/>
      <sheetName val="Excav. REPARACION PAVIMENTO."/>
      <sheetName val="S465.1 EXC. PAV. ASFALTICO"/>
      <sheetName val="S500.1 PAVIMENTO CONCRETO"/>
      <sheetName val="S510.1 PAVIMENTO ADOQUIN"/>
      <sheetName val="S600.1 EXCAV. VARIAS "/>
      <sheetName val="Relleno Estructuras"/>
      <sheetName val="eXCAVACIONES VARIAS EN ROCA "/>
      <sheetName val="S600.2 EXCAV. ROCA"/>
      <sheetName val="S610.1 Relleno Estructuras"/>
      <sheetName val="S623.1 Anclajes "/>
      <sheetName val="S623P1 Pantalla Concreto"/>
      <sheetName val="S630.3 Concretos C"/>
      <sheetName val="S630.4a Concretos D"/>
      <sheetName val="S630.4b Concretos D"/>
      <sheetName val="S630.6 CONCRETO F"/>
      <sheetName val="CONCRETO G"/>
      <sheetName val="S630.7 CONCRETO G"/>
      <sheetName val="s640.1 Acero refuerzo"/>
      <sheetName val="S642.13 Juntas dilatacion"/>
      <sheetName val="S644.2 Tuberia PVC 4&quot;"/>
      <sheetName val=" TUBERIA 36&quot;"/>
      <sheetName val="S632.1 Baranda"/>
      <sheetName val=" S661.1 TUBERIA 36&quot; "/>
      <sheetName val="S673.1 MAT. FILTRANTE"/>
      <sheetName val="S673.2 GEOTEXTIL"/>
      <sheetName val="GAVIONES"/>
      <sheetName val="Señales"/>
      <sheetName val="TRANS. EXPLANACION"/>
      <sheetName val=" S673.3 GEODREN PLANAR 6&quot;"/>
      <sheetName val="S681.1 GAVIONES"/>
      <sheetName val="S700.1 Demarcacion"/>
      <sheetName val="S700.2 Marca víal"/>
      <sheetName val="S701.1 tachas reflectivas"/>
      <sheetName val="S710.1.1 SEÑ VERT. "/>
      <sheetName val="S710.2 SEÑ VERT.V"/>
      <sheetName val="S710.1.2 SEÑ VERT."/>
      <sheetName val="S730.1Defensas "/>
      <sheetName val="S800.2 CERCAS"/>
      <sheetName val="S810.1 PROTECCION TALUDES"/>
      <sheetName val="S900.2Trans explan"/>
      <sheetName val="Drenes"/>
      <sheetName val="Tratamiento fisuras"/>
      <sheetName val="MARCAS VIALES"/>
      <sheetName val="Geomalla con fibra de vidrio"/>
      <sheetName val="Anclajes pasivos 4#6"/>
      <sheetName val="SNP1-geomalla fibra Vidrio"/>
      <sheetName val="SNP2-geomalla Biaxial"/>
      <sheetName val="SNP3 concreto 3500 "/>
      <sheetName val="SNP4 CEM. ASFALTICO"/>
      <sheetName val="SNP5 MTTO RUTINARIO"/>
      <sheetName val="SNP6 Drenes"/>
      <sheetName val="SNP7 Anclajes pasivos 4#6"/>
      <sheetName val="SNP8 Anclajes activos 2 Tor"/>
      <sheetName val="SNP9 Anclajes activos 4 Tor"/>
      <sheetName val="SNP10 MATERIAL 3&quot; TRIT"/>
      <sheetName val="SNP11 Material Relleno"/>
      <sheetName val="SNP12 CUNETAS 3.000"/>
      <sheetName val="SNP13 PARCHEO"/>
      <sheetName val="SNP14 SELLO JUNTAS"/>
      <sheetName val="SNP15 Pilotes"/>
      <sheetName val="SNP16 EXCAV. PAVIMENTO"/>
      <sheetName val="SNP17 TRANS BASE"/>
      <sheetName val="SNP18 AFIRMADO 3&quot;"/>
      <sheetName val="alcantarilla K69+103"/>
      <sheetName val="alcantarilla K68+437"/>
      <sheetName val="alcantarilla K67+455"/>
      <sheetName val="BOXXXX"/>
      <sheetName val="BOX 110+520 PUENTE EL VERDE"/>
      <sheetName val="Muro K99+0703"/>
      <sheetName val="MURO K104+454"/>
      <sheetName val="Muro K109+0570"/>
      <sheetName val="BOX K"/>
      <sheetName val="CONVERCIONES"/>
      <sheetName val="PARCHEO"/>
      <sheetName val="APU´s"/>
      <sheetName val="INFORME SEMANAL"/>
      <sheetName val="201.7"/>
      <sheetName val="211.1"/>
      <sheetName val="320.2"/>
      <sheetName val="330.1"/>
      <sheetName val="330.2"/>
      <sheetName val="411.2"/>
      <sheetName val="450.2P"/>
      <sheetName val="450.9P"/>
      <sheetName val="461.1"/>
      <sheetName val="465.1"/>
      <sheetName val="464.1P"/>
      <sheetName val="600.2"/>
      <sheetName val="630.5"/>
      <sheetName val="630.6"/>
      <sheetName val="630.7"/>
      <sheetName val="681.1"/>
      <sheetName val="4P"/>
      <sheetName val="7P"/>
      <sheetName val="670.P"/>
      <sheetName val="671.P"/>
      <sheetName val="6P"/>
      <sheetName val="674.2"/>
      <sheetName val="450.3P"/>
      <sheetName val="621.1P"/>
      <sheetName val="8P"/>
      <sheetName val="9P"/>
      <sheetName val="610.2P"/>
      <sheetName val="465-3P"/>
      <sheetName val="11P"/>
      <sheetName val="230.2"/>
      <sheetName val="230.2P"/>
      <sheetName val="621.1-1P"/>
      <sheetName val="14P"/>
      <sheetName val="15P"/>
      <sheetName val="17P"/>
      <sheetName val="18P"/>
      <sheetName val="19P"/>
      <sheetName val="20P"/>
      <sheetName val="21P"/>
      <sheetName val="22P"/>
      <sheetName val="621.1.2P"/>
      <sheetName val="PESO VARILLAS"/>
      <sheetName val="proveedores"/>
      <sheetName val="Información"/>
      <sheetName val="ó&gt;_x005f_x0000__x005f_x0001__x005f_x0000__x005f_x0000__"/>
      <sheetName val="PRES"/>
      <sheetName val="PROY_ORIGINAL6"/>
      <sheetName val="PU_(2)5"/>
      <sheetName val="200P_1"/>
      <sheetName val="210_2_2"/>
      <sheetName val="320_1"/>
      <sheetName val="640_1"/>
      <sheetName val="500P_1"/>
      <sheetName val="500P_2"/>
      <sheetName val="600_1"/>
      <sheetName val="610_1"/>
      <sheetName val="630_4"/>
      <sheetName val="640P_2"/>
      <sheetName val="640_1_(2)"/>
      <sheetName val="672P_1"/>
      <sheetName val="2P_1"/>
      <sheetName val="900_2"/>
      <sheetName val="materiales_de_insumo"/>
      <sheetName val="jornales_y_prestaciones"/>
      <sheetName val="210_1"/>
      <sheetName val="310_1"/>
      <sheetName val="600_4"/>
      <sheetName val="661_1"/>
      <sheetName val="673_1"/>
      <sheetName val="673_2"/>
      <sheetName val="673_3"/>
      <sheetName val="672_1"/>
      <sheetName val="3P_1"/>
      <sheetName val="3P_2"/>
      <sheetName val="6_1P"/>
      <sheetName val="6_2P"/>
      <sheetName val="6_4P"/>
      <sheetName val="COSTOS_UNITARIOS"/>
      <sheetName val="TRAYECTO_1"/>
      <sheetName val="INFORME_SEMANAL"/>
      <sheetName val="201_7"/>
      <sheetName val="211_1"/>
      <sheetName val="320_2"/>
      <sheetName val="330_1"/>
      <sheetName val="330_2"/>
      <sheetName val="411_2"/>
      <sheetName val="450_2P"/>
      <sheetName val="450_9P"/>
      <sheetName val="461_1"/>
      <sheetName val="465_1"/>
      <sheetName val="464_1P"/>
      <sheetName val="600_2"/>
      <sheetName val="630_5"/>
      <sheetName val="630_6"/>
      <sheetName val="630_7"/>
      <sheetName val="681_1"/>
      <sheetName val="670_P"/>
      <sheetName val="671_P"/>
      <sheetName val="674_2"/>
      <sheetName val="450_3P"/>
      <sheetName val="621_1P"/>
      <sheetName val="610_2P"/>
      <sheetName val="230_2"/>
      <sheetName val="230_2P"/>
      <sheetName val="621_1-1P"/>
      <sheetName val="621_1_2P"/>
      <sheetName val="PESO_VARILLAS"/>
      <sheetName val="FORMATO_PREACTA"/>
      <sheetName val="FORMATO_FECHA)"/>
      <sheetName val="DESMONTE_LIMP_"/>
      <sheetName val="REGISTRO_FOTOGRAFICO"/>
      <sheetName val="S200_1_DESM__LIMP_B_"/>
      <sheetName val="S200_2_DESM__LIMP__NB"/>
      <sheetName val="S201_7_DEMO__ESTRUCTURAS"/>
      <sheetName val="Remocion_alcantarillas_"/>
      <sheetName val="Excav__Mat__Comun_"/>
      <sheetName val="s201_15-remoción_de_alcantarill"/>
      <sheetName val="s210_2_2-Exc_de_expl"/>
      <sheetName val="s210_2_1-Exc_en_roca"/>
      <sheetName val="s211_1_REMOCION_DERR_"/>
      <sheetName val="s220_1_Terraplenes"/>
      <sheetName val="s221_1_Pedraplen"/>
      <sheetName val="S900_3_TRANS__DERRUMBE"/>
      <sheetName val="s231_1_Geotextil"/>
      <sheetName val="S230_2_Mejora__de_la_Sub-Ra"/>
      <sheetName val="S320_1_Sub_base"/>
      <sheetName val="S330_1_BASE_GRANULAR"/>
      <sheetName val="CONFM__DE_CALZADA_EXISTENTE"/>
      <sheetName val="S310_1_Confor__calzada_existe_"/>
      <sheetName val="_S450_1_MEZCLA_MDC-1"/>
      <sheetName val="_S450_2MEZCLA_MDC-2"/>
      <sheetName val="S420_1_RIEGO_DE_IMPRIMACION_"/>
      <sheetName val="S421_1_RIEGO_LIGA_CRR-1"/>
      <sheetName val="S460_1_FRESADO_"/>
      <sheetName val="Excav__REPARACION_PAVIMENTO_"/>
      <sheetName val="S465_1_EXC__PAV__ASFALTICO"/>
      <sheetName val="S500_1_PAVIMENTO_CONCRETO"/>
      <sheetName val="S510_1_PAVIMENTO_ADOQUIN"/>
      <sheetName val="S600_1_EXCAV__VARIAS_"/>
      <sheetName val="Relleno_Estructuras"/>
      <sheetName val="eXCAVACIONES_VARIAS_EN_ROCA_"/>
      <sheetName val="S600_2_EXCAV__ROCA"/>
      <sheetName val="S610_1_Relleno_Estructuras"/>
      <sheetName val="S623_1_Anclajes_"/>
      <sheetName val="S623P1_Pantalla_Concreto"/>
      <sheetName val="S630_3_Concretos_C"/>
      <sheetName val="S630_4a_Concretos_D"/>
      <sheetName val="S630_4b_Concretos_D"/>
      <sheetName val="S630_6_CONCRETO_F"/>
      <sheetName val="CONCRETO_G"/>
      <sheetName val="S630_7_CONCRETO_G"/>
      <sheetName val="s640_1_Acero_refuerzo"/>
      <sheetName val="S642_13_Juntas_dilatacion"/>
      <sheetName val="S644_2_Tuberia_PVC_4&quot;"/>
      <sheetName val="_TUBERIA_36&quot;"/>
      <sheetName val="S632_1_Baranda"/>
      <sheetName val="_S661_1_TUBERIA_36&quot;_"/>
      <sheetName val="S673_1_MAT__FILTRANTE"/>
      <sheetName val="S673_2_GEOTEXTIL"/>
      <sheetName val="TRANS__EXPLANACION"/>
      <sheetName val="_S673_3_GEODREN_PLANAR_6&quot;"/>
      <sheetName val="S681_1_GAVIONES"/>
      <sheetName val="S700_1_Demarcacion"/>
      <sheetName val="S700_2_Marca_víal"/>
      <sheetName val="S701_1_tachas_reflectivas"/>
      <sheetName val="S710_1_1_SEÑ_VERT__"/>
      <sheetName val="S710_2_SEÑ_VERT_V"/>
      <sheetName val="S710_1_2_SEÑ_VERT_"/>
      <sheetName val="S730_1Defensas_"/>
      <sheetName val="S800_2_CERCAS"/>
      <sheetName val="S810_1_PROTECCION_TALUDES"/>
      <sheetName val="S900_2Trans_explan"/>
      <sheetName val="Tratamiento_fisuras"/>
      <sheetName val="MARCAS_VIALES"/>
      <sheetName val="Geomalla_con_fibra_de_vidrio"/>
      <sheetName val="Anclajes_pasivos_4#6"/>
      <sheetName val="SNP1-geomalla_fibra_Vidrio"/>
      <sheetName val="SNP2-geomalla_Biaxial"/>
      <sheetName val="SNP3_concreto_3500_"/>
      <sheetName val="SNP4_CEM__ASFALTICO"/>
      <sheetName val="SNP5_MTTO_RUTINARIO"/>
      <sheetName val="SNP6_Drenes"/>
      <sheetName val="SNP7_Anclajes_pasivos_4#6"/>
      <sheetName val="SNP8_Anclajes_activos_2_Tor"/>
      <sheetName val="SNP9_Anclajes_activos_4_Tor"/>
      <sheetName val="SNP10_MATERIAL_3&quot;_TRIT"/>
      <sheetName val="SNP11_Material_Relleno"/>
      <sheetName val="SNP12_CUNETAS_3_000"/>
      <sheetName val="SNP13_PARCHEO"/>
      <sheetName val="SNP14_SELLO_JUNTAS"/>
      <sheetName val="SNP15_Pilotes"/>
      <sheetName val="SNP16_EXCAV__PAVIMENTO"/>
      <sheetName val="SNP17_TRANS_BASE"/>
      <sheetName val="SNP18_AFIRMADO_3&quot;"/>
      <sheetName val="alcantarilla_K69+103"/>
      <sheetName val="alcantarilla_K68+437"/>
      <sheetName val="alcantarilla_K67+455"/>
      <sheetName val="BOX_110+520_PUENTE_EL_VERDE"/>
      <sheetName val="Muro_K99+0703"/>
      <sheetName val="MURO_K104+454"/>
      <sheetName val="Muro_K109+0570"/>
      <sheetName val="BOX_K"/>
      <sheetName val="VALOR_ENSAYOS"/>
      <sheetName val="ó&gt;j0$#j_$#LÓu"/>
      <sheetName val="resumen_preacta"/>
      <sheetName val="Resalto_en_asfalto"/>
      <sheetName val="Mat_fresado_para_ampliacion"/>
      <sheetName val="Tuberia_filtro_D=6&quot;"/>
      <sheetName val="Realce_de_bordillo"/>
      <sheetName val="Remocion_tuberia_d=24&quot;"/>
      <sheetName val="GRAVA_ATRAQUES_DE_ALCANTARILLA"/>
      <sheetName val="INVIAS"/>
      <sheetName val="LISTA_EPC"/>
      <sheetName val="210.1.1"/>
      <sheetName val="210.1.2"/>
      <sheetName val="210.2.1"/>
      <sheetName val="220.1"/>
      <sheetName val="420.1"/>
      <sheetName val="421.1"/>
      <sheetName val="450p"/>
      <sheetName val="630.4.1"/>
      <sheetName val="640.1.1"/>
      <sheetName val="4P.1.1"/>
      <sheetName val="671.1"/>
      <sheetName val="673P.1"/>
      <sheetName val="673-dren"/>
      <sheetName val="674p.2"/>
      <sheetName val="640.1.2"/>
      <sheetName val="640.1.4"/>
      <sheetName val="630.3.1"/>
      <sheetName val="700.1"/>
      <sheetName val="701.2"/>
      <sheetName val="710.1"/>
      <sheetName val="730.1"/>
      <sheetName val="Concret-Clase-A"/>
      <sheetName val="Concret-Clase-B"/>
      <sheetName val="Concret-Clase-C"/>
      <sheetName val="Concret-Clase-D"/>
      <sheetName val="Concret-Clase-E"/>
      <sheetName val="Concret-Clase-F"/>
      <sheetName val="Concret-Clase_G"/>
      <sheetName val="Mortero_13"/>
      <sheetName val="ACTIVIDADES"/>
      <sheetName val="TORTA EST"/>
      <sheetName val="BD"/>
      <sheetName val="PROY_ORIGINAL7"/>
      <sheetName val="PU_(2)6"/>
      <sheetName val="COSTOS_UNITARIOS1"/>
      <sheetName val="TRAYECTO_11"/>
      <sheetName val="200P_11"/>
      <sheetName val="210_2_21"/>
      <sheetName val="320_11"/>
      <sheetName val="640_11"/>
      <sheetName val="500P_11"/>
      <sheetName val="500P_21"/>
      <sheetName val="600_11"/>
      <sheetName val="610_11"/>
      <sheetName val="630_41"/>
      <sheetName val="640P_21"/>
      <sheetName val="640_1_(2)1"/>
      <sheetName val="672P_11"/>
      <sheetName val="2P_11"/>
      <sheetName val="900_21"/>
      <sheetName val="materiales_de_insumo1"/>
      <sheetName val="jornales_y_prestaciones1"/>
      <sheetName val="210_11"/>
      <sheetName val="310_11"/>
      <sheetName val="600_41"/>
      <sheetName val="661_11"/>
      <sheetName val="673_11"/>
      <sheetName val="673_21"/>
      <sheetName val="673_31"/>
      <sheetName val="672_11"/>
      <sheetName val="3P_11"/>
      <sheetName val="3P_21"/>
      <sheetName val="6_1P1"/>
      <sheetName val="6_2P1"/>
      <sheetName val="6_4P1"/>
      <sheetName val="VALOR_ENSAYOS1"/>
      <sheetName val="resumen_preacta1"/>
      <sheetName val="Resalto_en_asfalto1"/>
      <sheetName val="Mat_fresado_para_ampliacion1"/>
      <sheetName val="Tuberia_filtro_D=6&quot;1"/>
      <sheetName val="Realce_de_bordillo1"/>
      <sheetName val="Remocion_tuberia_d=24&quot;1"/>
      <sheetName val="GRAVA_ATRAQUES_DE_ALCANTARILLA1"/>
      <sheetName val="FORMATO_PREACTA1"/>
      <sheetName val="FORMATO_FECHA)1"/>
      <sheetName val="DESMONTE_LIMP_1"/>
      <sheetName val="REGISTRO_FOTOGRAFICO1"/>
      <sheetName val="S200_1_DESM__LIMP_B_1"/>
      <sheetName val="S200_2_DESM__LIMP__NB1"/>
      <sheetName val="S201_7_DEMO__ESTRUCTURAS1"/>
      <sheetName val="Remocion_alcantarillas_1"/>
      <sheetName val="Excav__Mat__Comun_1"/>
      <sheetName val="s201_15-remoción_de_alcantaril1"/>
      <sheetName val="s210_2_2-Exc_de_expl1"/>
      <sheetName val="s210_2_1-Exc_en_roca1"/>
      <sheetName val="s211_1_REMOCION_DERR_1"/>
      <sheetName val="s220_1_Terraplenes1"/>
      <sheetName val="s221_1_Pedraplen1"/>
      <sheetName val="S900_3_TRANS__DERRUMBE1"/>
      <sheetName val="s231_1_Geotextil1"/>
      <sheetName val="S230_2_Mejora__de_la_Sub-Ra1"/>
      <sheetName val="S320_1_Sub_base1"/>
      <sheetName val="S330_1_BASE_GRANULAR1"/>
      <sheetName val="CONFM__DE_CALZADA_EXISTENTE1"/>
      <sheetName val="S310_1_Confor__calzada_existe_1"/>
      <sheetName val="_S450_1_MEZCLA_MDC-11"/>
      <sheetName val="_S450_2MEZCLA_MDC-21"/>
      <sheetName val="S420_1_RIEGO_DE_IMPRIMACION_1"/>
      <sheetName val="S421_1_RIEGO_LIGA_CRR-11"/>
      <sheetName val="S460_1_FRESADO_1"/>
      <sheetName val="Excav__REPARACION_PAVIMENTO_1"/>
      <sheetName val="S465_1_EXC__PAV__ASFALTICO1"/>
      <sheetName val="S500_1_PAVIMENTO_CONCRETO1"/>
      <sheetName val="S510_1_PAVIMENTO_ADOQUIN1"/>
      <sheetName val="S600_1_EXCAV__VARIAS_1"/>
      <sheetName val="Relleno_Estructuras1"/>
      <sheetName val="eXCAVACIONES_VARIAS_EN_ROCA_1"/>
      <sheetName val="S600_2_EXCAV__ROCA1"/>
      <sheetName val="S610_1_Relleno_Estructuras1"/>
      <sheetName val="S623_1_Anclajes_1"/>
      <sheetName val="S623P1_Pantalla_Concreto1"/>
      <sheetName val="S630_3_Concretos_C1"/>
      <sheetName val="S630_4a_Concretos_D1"/>
      <sheetName val="S630_4b_Concretos_D1"/>
      <sheetName val="S630_6_CONCRETO_F1"/>
      <sheetName val="CONCRETO_G1"/>
      <sheetName val="S630_7_CONCRETO_G1"/>
      <sheetName val="s640_1_Acero_refuerzo1"/>
      <sheetName val="S642_13_Juntas_dilatacion1"/>
      <sheetName val="S644_2_Tuberia_PVC_4&quot;1"/>
      <sheetName val="_TUBERIA_36&quot;1"/>
      <sheetName val="S632_1_Baranda1"/>
      <sheetName val="_S661_1_TUBERIA_36&quot;_1"/>
      <sheetName val="S673_1_MAT__FILTRANTE1"/>
      <sheetName val="S673_2_GEOTEXTIL1"/>
      <sheetName val="TRANS__EXPLANACION1"/>
      <sheetName val="_S673_3_GEODREN_PLANAR_6&quot;1"/>
      <sheetName val="S681_1_GAVIONES1"/>
      <sheetName val="S700_1_Demarcacion1"/>
      <sheetName val="S700_2_Marca_víal1"/>
      <sheetName val="S701_1_tachas_reflectivas1"/>
      <sheetName val="S710_1_1_SEÑ_VERT__1"/>
      <sheetName val="S710_2_SEÑ_VERT_V1"/>
      <sheetName val="S710_1_2_SEÑ_VERT_1"/>
      <sheetName val="S730_1Defensas_1"/>
      <sheetName val="S800_2_CERCAS1"/>
      <sheetName val="S810_1_PROTECCION_TALUDES1"/>
      <sheetName val="S900_2Trans_explan1"/>
      <sheetName val="Tratamiento_fisuras1"/>
      <sheetName val="MARCAS_VIALES1"/>
      <sheetName val="Geomalla_con_fibra_de_vidrio1"/>
      <sheetName val="Anclajes_pasivos_4#61"/>
      <sheetName val="SNP1-geomalla_fibra_Vidrio1"/>
      <sheetName val="SNP2-geomalla_Biaxial1"/>
      <sheetName val="SNP3_concreto_3500_1"/>
      <sheetName val="SNP4_CEM__ASFALTICO1"/>
      <sheetName val="SNP5_MTTO_RUTINARIO1"/>
      <sheetName val="SNP6_Drenes1"/>
      <sheetName val="SNP7_Anclajes_pasivos_4#61"/>
      <sheetName val="SNP8_Anclajes_activos_2_Tor1"/>
      <sheetName val="SNP9_Anclajes_activos_4_Tor1"/>
      <sheetName val="SNP10_MATERIAL_3&quot;_TRIT1"/>
      <sheetName val="SNP11_Material_Relleno1"/>
      <sheetName val="SNP12_CUNETAS_3_0001"/>
      <sheetName val="SNP13_PARCHEO1"/>
      <sheetName val="SNP14_SELLO_JUNTAS1"/>
      <sheetName val="SNP15_Pilotes1"/>
      <sheetName val="SNP16_EXCAV__PAVIMENTO1"/>
      <sheetName val="SNP17_TRANS_BASE1"/>
      <sheetName val="SNP18_AFIRMADO_3&quot;1"/>
      <sheetName val="alcantarilla_K69+1031"/>
      <sheetName val="alcantarilla_K68+4371"/>
      <sheetName val="alcantarilla_K67+4551"/>
      <sheetName val="BOX_110+520_PUENTE_EL_VERDE1"/>
      <sheetName val="Muro_K99+07031"/>
      <sheetName val="MURO_K104+4541"/>
      <sheetName val="Muro_K109+05701"/>
      <sheetName val="BOX_K1"/>
      <sheetName val="PROY_ORIGINAL8"/>
      <sheetName val="PU_(2)7"/>
      <sheetName val="COSTOS_UNITARIOS2"/>
      <sheetName val="TRAYECTO_12"/>
      <sheetName val="200P_12"/>
      <sheetName val="210_2_22"/>
      <sheetName val="320_12"/>
      <sheetName val="640_12"/>
      <sheetName val="500P_12"/>
      <sheetName val="500P_22"/>
      <sheetName val="600_12"/>
      <sheetName val="610_12"/>
      <sheetName val="630_42"/>
      <sheetName val="640P_22"/>
      <sheetName val="640_1_(2)2"/>
      <sheetName val="672P_12"/>
      <sheetName val="2P_12"/>
      <sheetName val="900_22"/>
      <sheetName val="materiales_de_insumo2"/>
      <sheetName val="jornales_y_prestaciones2"/>
      <sheetName val="210_12"/>
      <sheetName val="310_12"/>
      <sheetName val="600_42"/>
      <sheetName val="661_12"/>
      <sheetName val="673_12"/>
      <sheetName val="673_22"/>
      <sheetName val="673_32"/>
      <sheetName val="672_12"/>
      <sheetName val="3P_12"/>
      <sheetName val="3P_22"/>
      <sheetName val="6_1P2"/>
      <sheetName val="6_2P2"/>
      <sheetName val="6_4P2"/>
      <sheetName val="VALOR_ENSAYOS2"/>
      <sheetName val="resumen_preacta2"/>
      <sheetName val="Resalto_en_asfalto2"/>
      <sheetName val="Mat_fresado_para_ampliacion2"/>
      <sheetName val="Tuberia_filtro_D=6&quot;2"/>
      <sheetName val="Realce_de_bordillo2"/>
      <sheetName val="Remocion_tuberia_d=24&quot;2"/>
      <sheetName val="GRAVA_ATRAQUES_DE_ALCANTARILLA2"/>
      <sheetName val="FORMATO_PREACTA2"/>
      <sheetName val="FORMATO_FECHA)2"/>
      <sheetName val="DESMONTE_LIMP_2"/>
      <sheetName val="REGISTRO_FOTOGRAFICO2"/>
      <sheetName val="S200_1_DESM__LIMP_B_2"/>
      <sheetName val="S200_2_DESM__LIMP__NB2"/>
      <sheetName val="S201_7_DEMO__ESTRUCTURAS2"/>
      <sheetName val="Remocion_alcantarillas_2"/>
      <sheetName val="Excav__Mat__Comun_2"/>
      <sheetName val="s201_15-remoción_de_alcantaril2"/>
      <sheetName val="s210_2_2-Exc_de_expl2"/>
      <sheetName val="s210_2_1-Exc_en_roca2"/>
      <sheetName val="s211_1_REMOCION_DERR_2"/>
      <sheetName val="s220_1_Terraplenes2"/>
      <sheetName val="s221_1_Pedraplen2"/>
      <sheetName val="S900_3_TRANS__DERRUMBE2"/>
      <sheetName val="s231_1_Geotextil2"/>
      <sheetName val="S230_2_Mejora__de_la_Sub-Ra2"/>
      <sheetName val="S320_1_Sub_base2"/>
      <sheetName val="S330_1_BASE_GRANULAR2"/>
      <sheetName val="CONFM__DE_CALZADA_EXISTENTE2"/>
      <sheetName val="S310_1_Confor__calzada_existe_2"/>
      <sheetName val="_S450_1_MEZCLA_MDC-12"/>
      <sheetName val="_S450_2MEZCLA_MDC-22"/>
      <sheetName val="S420_1_RIEGO_DE_IMPRIMACION_2"/>
      <sheetName val="S421_1_RIEGO_LIGA_CRR-12"/>
      <sheetName val="S460_1_FRESADO_2"/>
      <sheetName val="Excav__REPARACION_PAVIMENTO_2"/>
      <sheetName val="S465_1_EXC__PAV__ASFALTICO2"/>
      <sheetName val="S500_1_PAVIMENTO_CONCRETO2"/>
      <sheetName val="S510_1_PAVIMENTO_ADOQUIN2"/>
      <sheetName val="S600_1_EXCAV__VARIAS_2"/>
      <sheetName val="Relleno_Estructuras2"/>
      <sheetName val="eXCAVACIONES_VARIAS_EN_ROCA_2"/>
      <sheetName val="S600_2_EXCAV__ROCA2"/>
      <sheetName val="S610_1_Relleno_Estructuras2"/>
      <sheetName val="S623_1_Anclajes_2"/>
      <sheetName val="S623P1_Pantalla_Concreto2"/>
      <sheetName val="S630_3_Concretos_C2"/>
      <sheetName val="S630_4a_Concretos_D2"/>
      <sheetName val="S630_4b_Concretos_D2"/>
      <sheetName val="S630_6_CONCRETO_F2"/>
      <sheetName val="CONCRETO_G2"/>
      <sheetName val="S630_7_CONCRETO_G2"/>
      <sheetName val="s640_1_Acero_refuerzo2"/>
      <sheetName val="S642_13_Juntas_dilatacion2"/>
      <sheetName val="S644_2_Tuberia_PVC_4&quot;2"/>
      <sheetName val="_TUBERIA_36&quot;2"/>
      <sheetName val="S632_1_Baranda2"/>
      <sheetName val="_S661_1_TUBERIA_36&quot;_2"/>
      <sheetName val="S673_1_MAT__FILTRANTE2"/>
      <sheetName val="S673_2_GEOTEXTIL2"/>
      <sheetName val="TRANS__EXPLANACION2"/>
      <sheetName val="_S673_3_GEODREN_PLANAR_6&quot;2"/>
      <sheetName val="S681_1_GAVIONES2"/>
      <sheetName val="S700_1_Demarcacion2"/>
      <sheetName val="S700_2_Marca_víal2"/>
      <sheetName val="S701_1_tachas_reflectivas2"/>
      <sheetName val="S710_1_1_SEÑ_VERT__2"/>
      <sheetName val="S710_2_SEÑ_VERT_V2"/>
      <sheetName val="S710_1_2_SEÑ_VERT_2"/>
      <sheetName val="S730_1Defensas_2"/>
      <sheetName val="S800_2_CERCAS2"/>
      <sheetName val="S810_1_PROTECCION_TALUDES2"/>
      <sheetName val="S900_2Trans_explan2"/>
      <sheetName val="Tratamiento_fisuras2"/>
      <sheetName val="MARCAS_VIALES2"/>
      <sheetName val="Geomalla_con_fibra_de_vidrio2"/>
      <sheetName val="Anclajes_pasivos_4#62"/>
      <sheetName val="SNP1-geomalla_fibra_Vidrio2"/>
      <sheetName val="SNP2-geomalla_Biaxial2"/>
      <sheetName val="SNP3_concreto_3500_2"/>
      <sheetName val="SNP4_CEM__ASFALTICO2"/>
      <sheetName val="SNP5_MTTO_RUTINARIO2"/>
      <sheetName val="SNP6_Drenes2"/>
      <sheetName val="SNP7_Anclajes_pasivos_4#62"/>
      <sheetName val="SNP8_Anclajes_activos_2_Tor2"/>
      <sheetName val="SNP9_Anclajes_activos_4_Tor2"/>
      <sheetName val="SNP10_MATERIAL_3&quot;_TRIT2"/>
      <sheetName val="SNP11_Material_Relleno2"/>
      <sheetName val="SNP12_CUNETAS_3_0002"/>
      <sheetName val="SNP13_PARCHEO2"/>
      <sheetName val="SNP14_SELLO_JUNTAS2"/>
      <sheetName val="SNP15_Pilotes2"/>
      <sheetName val="SNP16_EXCAV__PAVIMENTO2"/>
      <sheetName val="SNP17_TRANS_BASE2"/>
      <sheetName val="SNP18_AFIRMADO_3&quot;2"/>
      <sheetName val="alcantarilla_K69+1032"/>
      <sheetName val="alcantarilla_K68+4372"/>
      <sheetName val="alcantarilla_K67+4552"/>
      <sheetName val="BOX_110+520_PUENTE_EL_VERDE2"/>
      <sheetName val="Muro_K99+07032"/>
      <sheetName val="MURO_K104+4542"/>
      <sheetName val="Muro_K109+05702"/>
      <sheetName val="BOX_K2"/>
      <sheetName val="PRESU"/>
      <sheetName val="SNP7 Anclajes pasivos6j_x0000_"/>
      <sheetName val="LISTADO_APU"/>
      <sheetName val="Operation"/>
      <sheetName val="Inputs"/>
      <sheetName val="Concesionaria_-_Administrativo1"/>
      <sheetName val="Concesionaria_-_Sistemas1"/>
      <sheetName val="Control"/>
      <sheetName val="Construction"/>
      <sheetName val="Datos_CO"/>
      <sheetName val="Skid Lifting Lug"/>
      <sheetName val="CCONC"/>
      <sheetName val="ACTA PROVEEDORES"/>
      <sheetName val="ACTA INICIO"/>
      <sheetName val="ACTA PARCIAL"/>
      <sheetName val="ACTA TERMINACION"/>
      <sheetName val="PROY_ORIGINAL9"/>
      <sheetName val="PU_(2)8"/>
      <sheetName val="COSTOS_UNITARIOS3"/>
      <sheetName val="TRAYECTO_13"/>
      <sheetName val="200P_13"/>
      <sheetName val="210_2_23"/>
      <sheetName val="320_13"/>
      <sheetName val="640_13"/>
      <sheetName val="500P_13"/>
      <sheetName val="500P_23"/>
      <sheetName val="600_13"/>
      <sheetName val="610_13"/>
      <sheetName val="630_43"/>
      <sheetName val="640P_23"/>
      <sheetName val="640_1_(2)3"/>
      <sheetName val="672P_13"/>
      <sheetName val="2P_13"/>
      <sheetName val="900_23"/>
      <sheetName val="materiales_de_insumo3"/>
      <sheetName val="jornales_y_prestaciones3"/>
      <sheetName val="210_13"/>
      <sheetName val="310_13"/>
      <sheetName val="600_43"/>
      <sheetName val="661_13"/>
      <sheetName val="673_13"/>
      <sheetName val="673_23"/>
      <sheetName val="673_33"/>
      <sheetName val="672_13"/>
      <sheetName val="3P_13"/>
      <sheetName val="3P_23"/>
      <sheetName val="6_1P3"/>
      <sheetName val="6_2P3"/>
      <sheetName val="6_4P3"/>
      <sheetName val="VALOR_ENSAYOS3"/>
      <sheetName val="resumen_preacta3"/>
      <sheetName val="Resalto_en_asfalto3"/>
      <sheetName val="Mat_fresado_para_ampliacion3"/>
      <sheetName val="Tuberia_filtro_D=6&quot;3"/>
      <sheetName val="Realce_de_bordillo3"/>
      <sheetName val="Remocion_tuberia_d=24&quot;3"/>
      <sheetName val="GRAVA_ATRAQUES_DE_ALCANTARILLA3"/>
      <sheetName val="FORMATO_PREACTA3"/>
      <sheetName val="FORMATO_FECHA)3"/>
      <sheetName val="DESMONTE_LIMP_3"/>
      <sheetName val="REGISTRO_FOTOGRAFICO3"/>
      <sheetName val="S200_1_DESM__LIMP_B_3"/>
      <sheetName val="S200_2_DESM__LIMP__NB3"/>
      <sheetName val="S201_7_DEMO__ESTRUCTURAS3"/>
      <sheetName val="Remocion_alcantarillas_3"/>
      <sheetName val="Excav__Mat__Comun_3"/>
      <sheetName val="s201_15-remoción_de_alcantaril3"/>
      <sheetName val="s210_2_2-Exc_de_expl3"/>
      <sheetName val="s210_2_1-Exc_en_roca3"/>
      <sheetName val="s211_1_REMOCION_DERR_3"/>
      <sheetName val="s220_1_Terraplenes3"/>
      <sheetName val="s221_1_Pedraplen3"/>
      <sheetName val="S900_3_TRANS__DERRUMBE3"/>
      <sheetName val="s231_1_Geotextil3"/>
      <sheetName val="S230_2_Mejora__de_la_Sub-Ra3"/>
      <sheetName val="S320_1_Sub_base3"/>
      <sheetName val="S330_1_BASE_GRANULAR3"/>
      <sheetName val="CONFM__DE_CALZADA_EXISTENTE3"/>
      <sheetName val="S310_1_Confor__calzada_existe_3"/>
      <sheetName val="_S450_1_MEZCLA_MDC-13"/>
      <sheetName val="_S450_2MEZCLA_MDC-23"/>
      <sheetName val="S420_1_RIEGO_DE_IMPRIMACION_3"/>
      <sheetName val="S421_1_RIEGO_LIGA_CRR-13"/>
      <sheetName val="S460_1_FRESADO_3"/>
      <sheetName val="Excav__REPARACION_PAVIMENTO_3"/>
      <sheetName val="S465_1_EXC__PAV__ASFALTICO3"/>
      <sheetName val="S500_1_PAVIMENTO_CONCRETO3"/>
      <sheetName val="S510_1_PAVIMENTO_ADOQUIN3"/>
      <sheetName val="S600_1_EXCAV__VARIAS_3"/>
      <sheetName val="Relleno_Estructuras3"/>
      <sheetName val="eXCAVACIONES_VARIAS_EN_ROCA_3"/>
      <sheetName val="S600_2_EXCAV__ROCA3"/>
      <sheetName val="S610_1_Relleno_Estructuras3"/>
      <sheetName val="S623_1_Anclajes_3"/>
      <sheetName val="S623P1_Pantalla_Concreto3"/>
      <sheetName val="S630_3_Concretos_C3"/>
      <sheetName val="S630_4a_Concretos_D3"/>
      <sheetName val="S630_4b_Concretos_D3"/>
      <sheetName val="S630_6_CONCRETO_F3"/>
      <sheetName val="CONCRETO_G3"/>
      <sheetName val="S630_7_CONCRETO_G3"/>
      <sheetName val="s640_1_Acero_refuerzo3"/>
      <sheetName val="S642_13_Juntas_dilatacion3"/>
      <sheetName val="S644_2_Tuberia_PVC_4&quot;3"/>
      <sheetName val="_TUBERIA_36&quot;3"/>
      <sheetName val="S632_1_Baranda3"/>
      <sheetName val="_S661_1_TUBERIA_36&quot;_3"/>
      <sheetName val="S673_1_MAT__FILTRANTE3"/>
      <sheetName val="S673_2_GEOTEXTIL3"/>
      <sheetName val="TRANS__EXPLANACION3"/>
      <sheetName val="_S673_3_GEODREN_PLANAR_6&quot;3"/>
      <sheetName val="S681_1_GAVIONES3"/>
      <sheetName val="S700_1_Demarcacion3"/>
      <sheetName val="S700_2_Marca_víal3"/>
      <sheetName val="S701_1_tachas_reflectivas3"/>
      <sheetName val="S710_1_1_SEÑ_VERT__3"/>
      <sheetName val="S710_2_SEÑ_VERT_V3"/>
      <sheetName val="S710_1_2_SEÑ_VERT_3"/>
      <sheetName val="S730_1Defensas_3"/>
      <sheetName val="S800_2_CERCAS3"/>
      <sheetName val="S810_1_PROTECCION_TALUDES3"/>
      <sheetName val="S900_2Trans_explan3"/>
      <sheetName val="Tratamiento_fisuras3"/>
      <sheetName val="MARCAS_VIALES3"/>
      <sheetName val="Geomalla_con_fibra_de_vidrio3"/>
      <sheetName val="Anclajes_pasivos_4#63"/>
      <sheetName val="SNP1-geomalla_fibra_Vidrio3"/>
      <sheetName val="SNP2-geomalla_Biaxial3"/>
      <sheetName val="SNP3_concreto_3500_3"/>
      <sheetName val="SNP4_CEM__ASFALTICO3"/>
      <sheetName val="SNP5_MTTO_RUTINARIO3"/>
      <sheetName val="SNP6_Drenes3"/>
      <sheetName val="SNP7_Anclajes_pasivos_4#63"/>
      <sheetName val="SNP8_Anclajes_activos_2_Tor3"/>
      <sheetName val="SNP9_Anclajes_activos_4_Tor3"/>
      <sheetName val="SNP10_MATERIAL_3&quot;_TRIT3"/>
      <sheetName val="SNP11_Material_Relleno3"/>
      <sheetName val="SNP12_CUNETAS_3_0003"/>
      <sheetName val="SNP13_PARCHEO3"/>
      <sheetName val="SNP14_SELLO_JUNTAS3"/>
      <sheetName val="SNP15_Pilotes3"/>
      <sheetName val="SNP16_EXCAV__PAVIMENTO3"/>
      <sheetName val="SNP17_TRANS_BASE3"/>
      <sheetName val="SNP18_AFIRMADO_3&quot;3"/>
      <sheetName val="alcantarilla_K69+1033"/>
      <sheetName val="alcantarilla_K68+4373"/>
      <sheetName val="alcantarilla_K67+4553"/>
      <sheetName val="BOX_110+520_PUENTE_EL_VERDE3"/>
      <sheetName val="Muro_K99+07033"/>
      <sheetName val="MURO_K104+4543"/>
      <sheetName val="Muro_K109+05703"/>
      <sheetName val="BOX_K3"/>
      <sheetName val="CABLE CONTROL"/>
      <sheetName val="PROY_ORIGINAL10"/>
      <sheetName val="PU_(2)9"/>
      <sheetName val="COSTOS_UNITARIOS4"/>
      <sheetName val="TRAYECTO_14"/>
      <sheetName val="200P_14"/>
      <sheetName val="210_2_24"/>
      <sheetName val="320_14"/>
      <sheetName val="640_14"/>
      <sheetName val="500P_14"/>
      <sheetName val="500P_24"/>
      <sheetName val="600_14"/>
      <sheetName val="610_14"/>
      <sheetName val="630_44"/>
      <sheetName val="640P_24"/>
      <sheetName val="640_1_(2)4"/>
      <sheetName val="672P_14"/>
      <sheetName val="2P_14"/>
      <sheetName val="900_24"/>
      <sheetName val="materiales_de_insumo4"/>
      <sheetName val="jornales_y_prestaciones4"/>
      <sheetName val="210_14"/>
      <sheetName val="310_14"/>
      <sheetName val="600_44"/>
      <sheetName val="661_14"/>
      <sheetName val="673_14"/>
      <sheetName val="673_24"/>
      <sheetName val="673_34"/>
      <sheetName val="672_14"/>
      <sheetName val="3P_14"/>
      <sheetName val="3P_24"/>
      <sheetName val="6_1P4"/>
      <sheetName val="6_2P4"/>
      <sheetName val="6_4P4"/>
      <sheetName val="VALOR_ENSAYOS4"/>
      <sheetName val="resumen_preacta4"/>
      <sheetName val="Resalto_en_asfalto4"/>
      <sheetName val="Mat_fresado_para_ampliacion4"/>
      <sheetName val="Tuberia_filtro_D=6&quot;4"/>
      <sheetName val="Realce_de_bordillo4"/>
      <sheetName val="Remocion_tuberia_d=24&quot;4"/>
      <sheetName val="GRAVA_ATRAQUES_DE_ALCANTARILLA4"/>
      <sheetName val="FORMATO_PREACTA4"/>
      <sheetName val="FORMATO_FECHA)4"/>
      <sheetName val="DESMONTE_LIMP_4"/>
      <sheetName val="REGISTRO_FOTOGRAFICO4"/>
      <sheetName val="S200_1_DESM__LIMP_B_4"/>
      <sheetName val="S200_2_DESM__LIMP__NB4"/>
      <sheetName val="S201_7_DEMO__ESTRUCTURAS4"/>
      <sheetName val="Remocion_alcantarillas_4"/>
      <sheetName val="Excav__Mat__Comun_4"/>
      <sheetName val="s201_15-remoción_de_alcantaril4"/>
      <sheetName val="s210_2_2-Exc_de_expl4"/>
      <sheetName val="s210_2_1-Exc_en_roca4"/>
      <sheetName val="s211_1_REMOCION_DERR_4"/>
      <sheetName val="s220_1_Terraplenes4"/>
      <sheetName val="s221_1_Pedraplen4"/>
      <sheetName val="S900_3_TRANS__DERRUMBE4"/>
      <sheetName val="s231_1_Geotextil4"/>
      <sheetName val="S230_2_Mejora__de_la_Sub-Ra4"/>
      <sheetName val="S320_1_Sub_base4"/>
      <sheetName val="S330_1_BASE_GRANULAR4"/>
      <sheetName val="CONFM__DE_CALZADA_EXISTENTE4"/>
      <sheetName val="S310_1_Confor__calzada_existe_4"/>
      <sheetName val="_S450_1_MEZCLA_MDC-14"/>
      <sheetName val="_S450_2MEZCLA_MDC-24"/>
      <sheetName val="S420_1_RIEGO_DE_IMPRIMACION_4"/>
      <sheetName val="S421_1_RIEGO_LIGA_CRR-14"/>
      <sheetName val="S460_1_FRESADO_4"/>
      <sheetName val="Excav__REPARACION_PAVIMENTO_4"/>
      <sheetName val="S465_1_EXC__PAV__ASFALTICO4"/>
      <sheetName val="S500_1_PAVIMENTO_CONCRETO4"/>
      <sheetName val="S510_1_PAVIMENTO_ADOQUIN4"/>
      <sheetName val="S600_1_EXCAV__VARIAS_4"/>
      <sheetName val="Relleno_Estructuras4"/>
      <sheetName val="eXCAVACIONES_VARIAS_EN_ROCA_4"/>
      <sheetName val="S600_2_EXCAV__ROCA4"/>
      <sheetName val="S610_1_Relleno_Estructuras4"/>
      <sheetName val="S623_1_Anclajes_4"/>
      <sheetName val="S623P1_Pantalla_Concreto4"/>
      <sheetName val="S630_3_Concretos_C4"/>
      <sheetName val="S630_4a_Concretos_D4"/>
      <sheetName val="S630_4b_Concretos_D4"/>
      <sheetName val="S630_6_CONCRETO_F4"/>
      <sheetName val="CONCRETO_G4"/>
      <sheetName val="S630_7_CONCRETO_G4"/>
      <sheetName val="s640_1_Acero_refuerzo4"/>
      <sheetName val="S642_13_Juntas_dilatacion4"/>
      <sheetName val="S644_2_Tuberia_PVC_4&quot;4"/>
      <sheetName val="_TUBERIA_36&quot;4"/>
      <sheetName val="S632_1_Baranda4"/>
      <sheetName val="_S661_1_TUBERIA_36&quot;_4"/>
      <sheetName val="S673_1_MAT__FILTRANTE4"/>
      <sheetName val="S673_2_GEOTEXTIL4"/>
      <sheetName val="TRANS__EXPLANACION4"/>
      <sheetName val="_S673_3_GEODREN_PLANAR_6&quot;4"/>
      <sheetName val="S681_1_GAVIONES4"/>
      <sheetName val="S700_1_Demarcacion4"/>
      <sheetName val="S700_2_Marca_víal4"/>
      <sheetName val="S701_1_tachas_reflectivas4"/>
      <sheetName val="S710_1_1_SEÑ_VERT__4"/>
      <sheetName val="S710_2_SEÑ_VERT_V4"/>
      <sheetName val="S710_1_2_SEÑ_VERT_4"/>
      <sheetName val="S730_1Defensas_4"/>
      <sheetName val="S800_2_CERCAS4"/>
      <sheetName val="S810_1_PROTECCION_TALUDES4"/>
      <sheetName val="S900_2Trans_explan4"/>
      <sheetName val="Tratamiento_fisuras4"/>
      <sheetName val="MARCAS_VIALES4"/>
      <sheetName val="Geomalla_con_fibra_de_vidrio4"/>
      <sheetName val="Anclajes_pasivos_4#64"/>
      <sheetName val="SNP1-geomalla_fibra_Vidrio4"/>
      <sheetName val="SNP2-geomalla_Biaxial4"/>
      <sheetName val="SNP3_concreto_3500_4"/>
      <sheetName val="SNP4_CEM__ASFALTICO4"/>
      <sheetName val="SNP5_MTTO_RUTINARIO4"/>
      <sheetName val="SNP6_Drenes4"/>
      <sheetName val="SNP7_Anclajes_pasivos_4#64"/>
      <sheetName val="SNP8_Anclajes_activos_2_Tor4"/>
      <sheetName val="SNP9_Anclajes_activos_4_Tor4"/>
      <sheetName val="SNP10_MATERIAL_3&quot;_TRIT4"/>
      <sheetName val="SNP11_Material_Relleno4"/>
      <sheetName val="SNP12_CUNETAS_3_0004"/>
      <sheetName val="SNP13_PARCHEO4"/>
      <sheetName val="SNP14_SELLO_JUNTAS4"/>
      <sheetName val="SNP15_Pilotes4"/>
      <sheetName val="SNP16_EXCAV__PAVIMENTO4"/>
      <sheetName val="SNP17_TRANS_BASE4"/>
      <sheetName val="SNP18_AFIRMADO_3&quot;4"/>
      <sheetName val="alcantarilla_K69+1034"/>
      <sheetName val="alcantarilla_K68+4374"/>
      <sheetName val="alcantarilla_K67+4554"/>
      <sheetName val="BOX_110+520_PUENTE_EL_VERDE4"/>
      <sheetName val="Muro_K99+07034"/>
      <sheetName val="MURO_K104+4544"/>
      <sheetName val="Muro_K109+05704"/>
      <sheetName val="BOX_K4"/>
      <sheetName val="MYE OBRA"/>
      <sheetName val="MDC-1 COLOCACION "/>
      <sheetName val="D-20 COLOCACION "/>
      <sheetName val="TRANSPORTE MEZCLA ASFALTICA"/>
      <sheetName val="Fresado"/>
      <sheetName val="EXT microagomerado"/>
      <sheetName val="Hoja5"/>
      <sheetName val="AMOBLAMINETO"/>
      <sheetName val="LISTA"/>
      <sheetName val="Grafico Avance"/>
      <sheetName val="Hoja3"/>
      <sheetName val="Hoja2"/>
      <sheetName val="Transportes"/>
      <sheetName val="ó&gt;?_x0001_???j0$?#???j.$?#???L_x0012_Óu????"/>
      <sheetName val="BASE DE DATOS DE PRECIOS"/>
      <sheetName val="Indicadores Y Listas"/>
      <sheetName val="Tramo 2"/>
      <sheetName val="Accidentalidad"/>
      <sheetName val="Causa Posible"/>
      <sheetName val="Resistividad "/>
      <sheetName val="Base de Datos"/>
      <sheetName val="CRA.MODI"/>
      <sheetName val="PSM Monthly"/>
      <sheetName val="_x0000_㈀㰰⌀_x0000_㈀㰮⌀_x0000_䰀଒v_x0000__x0000__x0000_頀"/>
      <sheetName val="BQMPALOC"/>
      <sheetName val="Lista ICCU"/>
      <sheetName val="Elementos Involucrados"/>
      <sheetName val="ó&gt;????j0$?#???j_$?#???LÓu????"/>
      <sheetName val="ACTA No.5"/>
      <sheetName val="Patrimonio neto personal"/>
      <sheetName val="Cálculos"/>
      <sheetName val="PORTADA "/>
      <sheetName val="C.C. "/>
      <sheetName val="Aux Presupuesto"/>
      <sheetName val="CANTIDADES FINALES"/>
      <sheetName val="Memoria de Calculo"/>
      <sheetName val="Mov Tierras Locacion"/>
      <sheetName val="Vias"/>
      <sheetName val="Zodme"/>
      <sheetName val="Tipicos Civil"/>
      <sheetName val="Tipicos Electrica"/>
      <sheetName val="Tipicos Mecanica"/>
      <sheetName val="Perfiles Metalicos"/>
      <sheetName val="RESISTENCIA_"/>
      <sheetName val="Memorias"/>
      <sheetName val="CANOBRA"/>
      <sheetName val="INCREMENTOS"/>
      <sheetName val="LISTMATE"/>
      <sheetName val="MATERIALES"/>
      <sheetName val="CONSTANTES"/>
      <sheetName val="LISTAS"/>
      <sheetName val="CONSTANTES_"/>
      <sheetName val="41"/>
      <sheetName val="Valores consolidados"/>
      <sheetName val="Tipo A1"/>
      <sheetName val="Tipo A2"/>
      <sheetName val="Tipo A3"/>
      <sheetName val="Tipo B1"/>
      <sheetName val="Tipo B2"/>
      <sheetName val="Tipo B3"/>
      <sheetName val="Tipo C1"/>
      <sheetName val="Tipo C2"/>
      <sheetName val="Tipo C3"/>
      <sheetName val="Tipo D1"/>
      <sheetName val="Tipo D2"/>
      <sheetName val="Tipo D3"/>
      <sheetName val="INFORME_SEMANAL2"/>
      <sheetName val="201_72"/>
      <sheetName val="211_12"/>
      <sheetName val="320_22"/>
      <sheetName val="330_12"/>
      <sheetName val="330_22"/>
      <sheetName val="411_22"/>
      <sheetName val="450_2P2"/>
      <sheetName val="450_9P2"/>
      <sheetName val="461_12"/>
      <sheetName val="465_12"/>
      <sheetName val="464_1P2"/>
      <sheetName val="600_22"/>
      <sheetName val="630_52"/>
      <sheetName val="630_62"/>
      <sheetName val="630_72"/>
      <sheetName val="681_12"/>
      <sheetName val="670_P2"/>
      <sheetName val="671_P2"/>
      <sheetName val="674_22"/>
      <sheetName val="450_3P2"/>
      <sheetName val="621_1P2"/>
      <sheetName val="610_2P2"/>
      <sheetName val="230_22"/>
      <sheetName val="230_2P2"/>
      <sheetName val="621_1-1P2"/>
      <sheetName val="621_1_2P2"/>
      <sheetName val="PESO_VARILLAS2"/>
      <sheetName val="210_1_11"/>
      <sheetName val="210_1_21"/>
      <sheetName val="210_2_11"/>
      <sheetName val="220_11"/>
      <sheetName val="420_11"/>
      <sheetName val="421_11"/>
      <sheetName val="630_4_11"/>
      <sheetName val="640_1_11"/>
      <sheetName val="4P_1_11"/>
      <sheetName val="671_11"/>
      <sheetName val="673P_11"/>
      <sheetName val="674p_21"/>
      <sheetName val="640_1_21"/>
      <sheetName val="640_1_41"/>
      <sheetName val="630_3_11"/>
      <sheetName val="700_11"/>
      <sheetName val="701_21"/>
      <sheetName val="710_11"/>
      <sheetName val="730_11"/>
      <sheetName val="TORTA_EST1"/>
      <sheetName val="INFORME_SEMANAL1"/>
      <sheetName val="201_71"/>
      <sheetName val="211_11"/>
      <sheetName val="320_21"/>
      <sheetName val="330_11"/>
      <sheetName val="330_21"/>
      <sheetName val="411_21"/>
      <sheetName val="450_2P1"/>
      <sheetName val="450_9P1"/>
      <sheetName val="461_11"/>
      <sheetName val="465_11"/>
      <sheetName val="464_1P1"/>
      <sheetName val="600_21"/>
      <sheetName val="630_51"/>
      <sheetName val="630_61"/>
      <sheetName val="630_71"/>
      <sheetName val="681_11"/>
      <sheetName val="670_P1"/>
      <sheetName val="671_P1"/>
      <sheetName val="674_21"/>
      <sheetName val="450_3P1"/>
      <sheetName val="621_1P1"/>
      <sheetName val="610_2P1"/>
      <sheetName val="230_21"/>
      <sheetName val="230_2P1"/>
      <sheetName val="621_1-1P1"/>
      <sheetName val="621_1_2P1"/>
      <sheetName val="PESO_VARILLAS1"/>
      <sheetName val="210_1_1"/>
      <sheetName val="210_1_2"/>
      <sheetName val="210_2_1"/>
      <sheetName val="220_1"/>
      <sheetName val="420_1"/>
      <sheetName val="421_1"/>
      <sheetName val="630_4_1"/>
      <sheetName val="640_1_1"/>
      <sheetName val="4P_1_1"/>
      <sheetName val="671_1"/>
      <sheetName val="673P_1"/>
      <sheetName val="674p_2"/>
      <sheetName val="640_1_2"/>
      <sheetName val="640_1_4"/>
      <sheetName val="630_3_1"/>
      <sheetName val="700_1"/>
      <sheetName val="701_2"/>
      <sheetName val="710_1"/>
      <sheetName val="730_1"/>
      <sheetName val="TORTA_EST"/>
      <sheetName val="PROY_ORIGINAL12"/>
      <sheetName val="PU_(2)11"/>
      <sheetName val="COSTOS_UNITARIOS6"/>
      <sheetName val="TRAYECTO_16"/>
      <sheetName val="200P_16"/>
      <sheetName val="210_2_26"/>
      <sheetName val="320_16"/>
      <sheetName val="640_16"/>
      <sheetName val="500P_16"/>
      <sheetName val="500P_26"/>
      <sheetName val="600_16"/>
      <sheetName val="610_16"/>
      <sheetName val="630_46"/>
      <sheetName val="640P_26"/>
      <sheetName val="640_1_(2)6"/>
      <sheetName val="672P_16"/>
      <sheetName val="2P_16"/>
      <sheetName val="900_26"/>
      <sheetName val="materiales_de_insumo6"/>
      <sheetName val="jornales_y_prestaciones6"/>
      <sheetName val="210_16"/>
      <sheetName val="310_16"/>
      <sheetName val="600_46"/>
      <sheetName val="661_16"/>
      <sheetName val="673_16"/>
      <sheetName val="673_26"/>
      <sheetName val="673_36"/>
      <sheetName val="672_16"/>
      <sheetName val="3P_16"/>
      <sheetName val="3P_26"/>
      <sheetName val="6_1P6"/>
      <sheetName val="6_2P6"/>
      <sheetName val="6_4P6"/>
      <sheetName val="VALOR_ENSAYOS6"/>
      <sheetName val="resumen_preacta6"/>
      <sheetName val="Resalto_en_asfalto6"/>
      <sheetName val="Mat_fresado_para_ampliacion6"/>
      <sheetName val="Tuberia_filtro_D=6&quot;6"/>
      <sheetName val="Realce_de_bordillo6"/>
      <sheetName val="Remocion_tuberia_d=24&quot;6"/>
      <sheetName val="GRAVA_ATRAQUES_DE_ALCANTARILLA6"/>
      <sheetName val="FORMATO_PREACTA6"/>
      <sheetName val="FORMATO_FECHA)6"/>
      <sheetName val="DESMONTE_LIMP_6"/>
      <sheetName val="REGISTRO_FOTOGRAFICO6"/>
      <sheetName val="S200_1_DESM__LIMP_B_6"/>
      <sheetName val="S200_2_DESM__LIMP__NB6"/>
      <sheetName val="S201_7_DEMO__ESTRUCTURAS6"/>
      <sheetName val="Remocion_alcantarillas_6"/>
      <sheetName val="Excav__Mat__Comun_6"/>
      <sheetName val="s201_15-remoción_de_alcantaril6"/>
      <sheetName val="s210_2_2-Exc_de_expl6"/>
      <sheetName val="s210_2_1-Exc_en_roca6"/>
      <sheetName val="s211_1_REMOCION_DERR_6"/>
      <sheetName val="s220_1_Terraplenes6"/>
      <sheetName val="s221_1_Pedraplen5"/>
      <sheetName val="S900_3_TRANS__DERRUMBE5"/>
      <sheetName val="s231_1_Geotextil5"/>
      <sheetName val="S230_2_Mejora__de_la_Sub-Ra5"/>
      <sheetName val="S320_1_Sub_base5"/>
      <sheetName val="S330_1_BASE_GRANULAR5"/>
      <sheetName val="CONFM__DE_CALZADA_EXISTENTE5"/>
      <sheetName val="S310_1_Confor__calzada_existe_5"/>
      <sheetName val="_S450_1_MEZCLA_MDC-15"/>
      <sheetName val="_S450_2MEZCLA_MDC-25"/>
      <sheetName val="S420_1_RIEGO_DE_IMPRIMACION_5"/>
      <sheetName val="S421_1_RIEGO_LIGA_CRR-15"/>
      <sheetName val="S460_1_FRESADO_5"/>
      <sheetName val="Excav__REPARACION_PAVIMENTO_5"/>
      <sheetName val="S465_1_EXC__PAV__ASFALTICO5"/>
      <sheetName val="S500_1_PAVIMENTO_CONCRETO5"/>
      <sheetName val="S510_1_PAVIMENTO_ADOQUIN5"/>
      <sheetName val="S600_1_EXCAV__VARIAS_5"/>
      <sheetName val="Relleno_Estructuras5"/>
      <sheetName val="eXCAVACIONES_VARIAS_EN_ROCA_5"/>
      <sheetName val="S600_2_EXCAV__ROCA5"/>
      <sheetName val="S610_1_Relleno_Estructuras5"/>
      <sheetName val="S623_1_Anclajes_5"/>
      <sheetName val="S623P1_Pantalla_Concreto5"/>
      <sheetName val="S630_3_Concretos_C5"/>
      <sheetName val="S630_4a_Concretos_D5"/>
      <sheetName val="S630_4b_Concretos_D5"/>
      <sheetName val="S630_6_CONCRETO_F5"/>
      <sheetName val="CONCRETO_G5"/>
      <sheetName val="S630_7_CONCRETO_G5"/>
      <sheetName val="s640_1_Acero_refuerzo5"/>
      <sheetName val="S642_13_Juntas_dilatacion5"/>
      <sheetName val="S644_2_Tuberia_PVC_4&quot;5"/>
      <sheetName val="_TUBERIA_36&quot;5"/>
      <sheetName val="S632_1_Baranda5"/>
      <sheetName val="_S661_1_TUBERIA_36&quot;_5"/>
      <sheetName val="S673_1_MAT__FILTRANTE5"/>
      <sheetName val="S673_2_GEOTEXTIL5"/>
      <sheetName val="TRANS__EXPLANACION5"/>
      <sheetName val="_S673_3_GEODREN_PLANAR_6&quot;5"/>
      <sheetName val="S681_1_GAVIONES5"/>
      <sheetName val="S700_1_Demarcacion5"/>
      <sheetName val="S700_2_Marca_víal5"/>
      <sheetName val="S701_1_tachas_reflectivas5"/>
      <sheetName val="S710_1_1_SEÑ_VERT__5"/>
      <sheetName val="S710_2_SEÑ_VERT_V5"/>
      <sheetName val="S710_1_2_SEÑ_VERT_5"/>
      <sheetName val="S730_1Defensas_5"/>
      <sheetName val="S800_2_CERCAS5"/>
      <sheetName val="S810_1_PROTECCION_TALUDES5"/>
      <sheetName val="S900_2Trans_explan5"/>
      <sheetName val="Tratamiento_fisuras5"/>
      <sheetName val="MARCAS_VIALES5"/>
      <sheetName val="Geomalla_con_fibra_de_vidrio5"/>
      <sheetName val="Anclajes_pasivos_4#65"/>
      <sheetName val="SNP1-geomalla_fibra_Vidrio5"/>
      <sheetName val="SNP2-geomalla_Biaxial5"/>
      <sheetName val="SNP3_concreto_3500_5"/>
      <sheetName val="SNP4_CEM__ASFALTICO5"/>
      <sheetName val="SNP5_MTTO_RUTINARIO5"/>
      <sheetName val="SNP6_Drenes5"/>
      <sheetName val="SNP7_Anclajes_pasivos_4#65"/>
      <sheetName val="SNP8_Anclajes_activos_2_Tor5"/>
      <sheetName val="SNP9_Anclajes_activos_4_Tor5"/>
      <sheetName val="SNP10_MATERIAL_3&quot;_TRIT5"/>
      <sheetName val="SNP11_Material_Relleno5"/>
      <sheetName val="SNP12_CUNETAS_3_0005"/>
      <sheetName val="SNP13_PARCHEO5"/>
      <sheetName val="SNP14_SELLO_JUNTAS5"/>
      <sheetName val="SNP15_Pilotes5"/>
      <sheetName val="SNP16_EXCAV__PAVIMENTO5"/>
      <sheetName val="SNP17_TRANS_BASE5"/>
      <sheetName val="SNP18_AFIRMADO_3&quot;5"/>
      <sheetName val="alcantarilla_K69+1035"/>
      <sheetName val="alcantarilla_K68+4375"/>
      <sheetName val="alcantarilla_K67+4555"/>
      <sheetName val="BOX_110+520_PUENTE_EL_VERDE5"/>
      <sheetName val="Muro_K99+07035"/>
      <sheetName val="MURO_K104+4545"/>
      <sheetName val="Muro_K109+05705"/>
      <sheetName val="BOX_K5"/>
      <sheetName val="INFORME_SEMANAL5"/>
      <sheetName val="201_75"/>
      <sheetName val="211_15"/>
      <sheetName val="320_25"/>
      <sheetName val="330_15"/>
      <sheetName val="330_25"/>
      <sheetName val="411_25"/>
      <sheetName val="450_2P5"/>
      <sheetName val="450_9P5"/>
      <sheetName val="461_15"/>
      <sheetName val="465_15"/>
      <sheetName val="464_1P5"/>
      <sheetName val="600_25"/>
      <sheetName val="630_55"/>
      <sheetName val="630_65"/>
      <sheetName val="630_75"/>
      <sheetName val="681_15"/>
      <sheetName val="670_P5"/>
      <sheetName val="671_P5"/>
      <sheetName val="674_25"/>
      <sheetName val="450_3P5"/>
      <sheetName val="621_1P5"/>
      <sheetName val="610_2P5"/>
      <sheetName val="230_25"/>
      <sheetName val="230_2P5"/>
      <sheetName val="621_1-1P5"/>
      <sheetName val="621_1_2P5"/>
      <sheetName val="PESO_VARILLAS5"/>
      <sheetName val="210_1_14"/>
      <sheetName val="210_1_24"/>
      <sheetName val="210_2_14"/>
      <sheetName val="220_14"/>
      <sheetName val="420_14"/>
      <sheetName val="421_14"/>
      <sheetName val="630_4_14"/>
      <sheetName val="640_1_14"/>
      <sheetName val="4P_1_14"/>
      <sheetName val="671_14"/>
      <sheetName val="673P_14"/>
      <sheetName val="674p_24"/>
      <sheetName val="640_1_24"/>
      <sheetName val="640_1_44"/>
      <sheetName val="630_3_14"/>
      <sheetName val="700_14"/>
      <sheetName val="701_24"/>
      <sheetName val="710_14"/>
      <sheetName val="730_14"/>
      <sheetName val="TORTA_EST4"/>
      <sheetName val="INFORME_SEMANAL3"/>
      <sheetName val="201_73"/>
      <sheetName val="211_13"/>
      <sheetName val="320_23"/>
      <sheetName val="330_13"/>
      <sheetName val="330_23"/>
      <sheetName val="411_23"/>
      <sheetName val="450_2P3"/>
      <sheetName val="450_9P3"/>
      <sheetName val="461_13"/>
      <sheetName val="465_13"/>
      <sheetName val="464_1P3"/>
      <sheetName val="600_23"/>
      <sheetName val="630_53"/>
      <sheetName val="630_63"/>
      <sheetName val="630_73"/>
      <sheetName val="681_13"/>
      <sheetName val="670_P3"/>
      <sheetName val="671_P3"/>
      <sheetName val="674_23"/>
      <sheetName val="450_3P3"/>
      <sheetName val="621_1P3"/>
      <sheetName val="610_2P3"/>
      <sheetName val="230_23"/>
      <sheetName val="230_2P3"/>
      <sheetName val="621_1-1P3"/>
      <sheetName val="621_1_2P3"/>
      <sheetName val="PESO_VARILLAS3"/>
      <sheetName val="210_1_12"/>
      <sheetName val="210_1_22"/>
      <sheetName val="210_2_12"/>
      <sheetName val="220_12"/>
      <sheetName val="420_12"/>
      <sheetName val="421_12"/>
      <sheetName val="630_4_12"/>
      <sheetName val="640_1_12"/>
      <sheetName val="4P_1_12"/>
      <sheetName val="671_12"/>
      <sheetName val="673P_12"/>
      <sheetName val="674p_22"/>
      <sheetName val="640_1_22"/>
      <sheetName val="640_1_42"/>
      <sheetName val="630_3_12"/>
      <sheetName val="700_12"/>
      <sheetName val="701_22"/>
      <sheetName val="710_12"/>
      <sheetName val="730_12"/>
      <sheetName val="TORTA_EST2"/>
      <sheetName val="PROY_ORIGINAL11"/>
      <sheetName val="PU_(2)10"/>
      <sheetName val="COSTOS_UNITARIOS5"/>
      <sheetName val="TRAYECTO_15"/>
      <sheetName val="200P_15"/>
      <sheetName val="210_2_25"/>
      <sheetName val="320_15"/>
      <sheetName val="640_15"/>
      <sheetName val="500P_15"/>
      <sheetName val="500P_25"/>
      <sheetName val="600_15"/>
      <sheetName val="610_15"/>
      <sheetName val="630_45"/>
      <sheetName val="640P_25"/>
      <sheetName val="640_1_(2)5"/>
      <sheetName val="672P_15"/>
      <sheetName val="2P_15"/>
      <sheetName val="900_25"/>
      <sheetName val="materiales_de_insumo5"/>
      <sheetName val="jornales_y_prestaciones5"/>
      <sheetName val="210_15"/>
      <sheetName val="310_15"/>
      <sheetName val="600_45"/>
      <sheetName val="661_15"/>
      <sheetName val="673_15"/>
      <sheetName val="673_25"/>
      <sheetName val="673_35"/>
      <sheetName val="672_15"/>
      <sheetName val="3P_15"/>
      <sheetName val="3P_25"/>
      <sheetName val="6_1P5"/>
      <sheetName val="6_2P5"/>
      <sheetName val="6_4P5"/>
      <sheetName val="VALOR_ENSAYOS5"/>
      <sheetName val="FORMATO_PREACTA5"/>
      <sheetName val="FORMATO_FECHA)5"/>
      <sheetName val="DESMONTE_LIMP_5"/>
      <sheetName val="REGISTRO_FOTOGRAFICO5"/>
      <sheetName val="S200_1_DESM__LIMP_B_5"/>
      <sheetName val="S200_2_DESM__LIMP__NB5"/>
      <sheetName val="S201_7_DEMO__ESTRUCTURAS5"/>
      <sheetName val="Remocion_alcantarillas_5"/>
      <sheetName val="Excav__Mat__Comun_5"/>
      <sheetName val="s201_15-remoción_de_alcantaril5"/>
      <sheetName val="s210_2_2-Exc_de_expl5"/>
      <sheetName val="s210_2_1-Exc_en_roca5"/>
      <sheetName val="s211_1_REMOCION_DERR_5"/>
      <sheetName val="s220_1_Terraplenes5"/>
      <sheetName val="resumen_preacta5"/>
      <sheetName val="Resalto_en_asfalto5"/>
      <sheetName val="Mat_fresado_para_ampliacion5"/>
      <sheetName val="Tuberia_filtro_D=6&quot;5"/>
      <sheetName val="Realce_de_bordillo5"/>
      <sheetName val="Remocion_tuberia_d=24&quot;5"/>
      <sheetName val="GRAVA_ATRAQUES_DE_ALCANTARILLA5"/>
      <sheetName val="INFORME_SEMANAL4"/>
      <sheetName val="201_74"/>
      <sheetName val="211_14"/>
      <sheetName val="320_24"/>
      <sheetName val="330_14"/>
      <sheetName val="330_24"/>
      <sheetName val="411_24"/>
      <sheetName val="450_2P4"/>
      <sheetName val="450_9P4"/>
      <sheetName val="461_14"/>
      <sheetName val="465_14"/>
      <sheetName val="464_1P4"/>
      <sheetName val="600_24"/>
      <sheetName val="630_54"/>
      <sheetName val="630_64"/>
      <sheetName val="630_74"/>
      <sheetName val="681_14"/>
      <sheetName val="670_P4"/>
      <sheetName val="671_P4"/>
      <sheetName val="674_24"/>
      <sheetName val="450_3P4"/>
      <sheetName val="621_1P4"/>
      <sheetName val="610_2P4"/>
      <sheetName val="230_24"/>
      <sheetName val="230_2P4"/>
      <sheetName val="621_1-1P4"/>
      <sheetName val="621_1_2P4"/>
      <sheetName val="PESO_VARILLAS4"/>
      <sheetName val="210_1_13"/>
      <sheetName val="210_1_23"/>
      <sheetName val="210_2_13"/>
      <sheetName val="220_13"/>
      <sheetName val="420_13"/>
      <sheetName val="421_13"/>
      <sheetName val="630_4_13"/>
      <sheetName val="640_1_13"/>
      <sheetName val="4P_1_13"/>
      <sheetName val="671_13"/>
      <sheetName val="673P_13"/>
      <sheetName val="674p_23"/>
      <sheetName val="640_1_23"/>
      <sheetName val="640_1_43"/>
      <sheetName val="630_3_13"/>
      <sheetName val="700_13"/>
      <sheetName val="701_23"/>
      <sheetName val="710_13"/>
      <sheetName val="730_13"/>
      <sheetName val="TORTA_EST3"/>
      <sheetName val="PROY_ORIGINAL13"/>
      <sheetName val="PU_(2)12"/>
      <sheetName val="COSTOS_UNITARIOS7"/>
      <sheetName val="TRAYECTO_17"/>
      <sheetName val="200P_17"/>
      <sheetName val="210_2_27"/>
      <sheetName val="320_17"/>
      <sheetName val="640_17"/>
      <sheetName val="500P_17"/>
      <sheetName val="500P_27"/>
      <sheetName val="600_17"/>
      <sheetName val="610_17"/>
      <sheetName val="630_47"/>
      <sheetName val="640P_27"/>
      <sheetName val="640_1_(2)7"/>
      <sheetName val="672P_17"/>
      <sheetName val="2P_17"/>
      <sheetName val="900_27"/>
      <sheetName val="materiales_de_insumo7"/>
      <sheetName val="jornales_y_prestaciones7"/>
      <sheetName val="210_17"/>
      <sheetName val="310_17"/>
      <sheetName val="600_47"/>
      <sheetName val="661_17"/>
      <sheetName val="673_17"/>
      <sheetName val="673_27"/>
      <sheetName val="673_37"/>
      <sheetName val="672_17"/>
      <sheetName val="3P_17"/>
      <sheetName val="3P_27"/>
      <sheetName val="6_1P7"/>
      <sheetName val="6_2P7"/>
      <sheetName val="6_4P7"/>
      <sheetName val="VALOR_ENSAYOS7"/>
      <sheetName val="resumen_preacta7"/>
      <sheetName val="Resalto_en_asfalto7"/>
      <sheetName val="Mat_fresado_para_ampliacion7"/>
      <sheetName val="Tuberia_filtro_D=6&quot;7"/>
      <sheetName val="Realce_de_bordillo7"/>
      <sheetName val="Remocion_tuberia_d=24&quot;7"/>
      <sheetName val="GRAVA_ATRAQUES_DE_ALCANTARILLA7"/>
      <sheetName val="FORMATO_PREACTA7"/>
      <sheetName val="FORMATO_FECHA)7"/>
      <sheetName val="DESMONTE_LIMP_7"/>
      <sheetName val="REGISTRO_FOTOGRAFICO7"/>
      <sheetName val="S200_1_DESM__LIMP_B_7"/>
      <sheetName val="S200_2_DESM__LIMP__NB7"/>
      <sheetName val="S201_7_DEMO__ESTRUCTURAS7"/>
      <sheetName val="Remocion_alcantarillas_7"/>
      <sheetName val="Excav__Mat__Comun_7"/>
      <sheetName val="s201_15-remoción_de_alcantaril7"/>
      <sheetName val="s210_2_2-Exc_de_expl7"/>
      <sheetName val="s210_2_1-Exc_en_roca7"/>
      <sheetName val="s211_1_REMOCION_DERR_7"/>
      <sheetName val="s220_1_Terraplenes7"/>
      <sheetName val="s221_1_Pedraplen6"/>
      <sheetName val="S900_3_TRANS__DERRUMBE6"/>
      <sheetName val="s231_1_Geotextil6"/>
      <sheetName val="S230_2_Mejora__de_la_Sub-Ra6"/>
      <sheetName val="S320_1_Sub_base6"/>
      <sheetName val="S330_1_BASE_GRANULAR6"/>
      <sheetName val="CONFM__DE_CALZADA_EXISTENTE6"/>
      <sheetName val="S310_1_Confor__calzada_existe_6"/>
      <sheetName val="_S450_1_MEZCLA_MDC-16"/>
      <sheetName val="_S450_2MEZCLA_MDC-26"/>
      <sheetName val="S420_1_RIEGO_DE_IMPRIMACION_6"/>
      <sheetName val="S421_1_RIEGO_LIGA_CRR-16"/>
      <sheetName val="S460_1_FRESADO_6"/>
      <sheetName val="Excav__REPARACION_PAVIMENTO_6"/>
      <sheetName val="S465_1_EXC__PAV__ASFALTICO6"/>
      <sheetName val="S500_1_PAVIMENTO_CONCRETO6"/>
      <sheetName val="S510_1_PAVIMENTO_ADOQUIN6"/>
      <sheetName val="S600_1_EXCAV__VARIAS_6"/>
      <sheetName val="Relleno_Estructuras6"/>
      <sheetName val="eXCAVACIONES_VARIAS_EN_ROCA_6"/>
      <sheetName val="S600_2_EXCAV__ROCA6"/>
      <sheetName val="S610_1_Relleno_Estructuras6"/>
      <sheetName val="S623_1_Anclajes_6"/>
      <sheetName val="S623P1_Pantalla_Concreto6"/>
      <sheetName val="S630_3_Concretos_C6"/>
      <sheetName val="S630_4a_Concretos_D6"/>
      <sheetName val="S630_4b_Concretos_D6"/>
      <sheetName val="S630_6_CONCRETO_F6"/>
      <sheetName val="CONCRETO_G6"/>
      <sheetName val="S630_7_CONCRETO_G6"/>
      <sheetName val="s640_1_Acero_refuerzo6"/>
      <sheetName val="S642_13_Juntas_dilatacion6"/>
      <sheetName val="S644_2_Tuberia_PVC_4&quot;6"/>
      <sheetName val="_TUBERIA_36&quot;6"/>
      <sheetName val="S632_1_Baranda6"/>
      <sheetName val="_S661_1_TUBERIA_36&quot;_6"/>
      <sheetName val="S673_1_MAT__FILTRANTE6"/>
      <sheetName val="S673_2_GEOTEXTIL6"/>
      <sheetName val="TRANS__EXPLANACION6"/>
      <sheetName val="_S673_3_GEODREN_PLANAR_6&quot;6"/>
      <sheetName val="S681_1_GAVIONES6"/>
      <sheetName val="S700_1_Demarcacion6"/>
      <sheetName val="S700_2_Marca_víal6"/>
      <sheetName val="S701_1_tachas_reflectivas6"/>
      <sheetName val="S710_1_1_SEÑ_VERT__6"/>
      <sheetName val="S710_2_SEÑ_VERT_V6"/>
      <sheetName val="S710_1_2_SEÑ_VERT_6"/>
      <sheetName val="S730_1Defensas_6"/>
      <sheetName val="S800_2_CERCAS6"/>
      <sheetName val="S810_1_PROTECCION_TALUDES6"/>
      <sheetName val="S900_2Trans_explan6"/>
      <sheetName val="Tratamiento_fisuras6"/>
      <sheetName val="MARCAS_VIALES6"/>
      <sheetName val="Geomalla_con_fibra_de_vidrio6"/>
      <sheetName val="Anclajes_pasivos_4#66"/>
      <sheetName val="SNP1-geomalla_fibra_Vidrio6"/>
      <sheetName val="SNP2-geomalla_Biaxial6"/>
      <sheetName val="SNP3_concreto_3500_6"/>
      <sheetName val="SNP4_CEM__ASFALTICO6"/>
      <sheetName val="SNP5_MTTO_RUTINARIO6"/>
      <sheetName val="SNP6_Drenes6"/>
      <sheetName val="SNP7_Anclajes_pasivos_4#66"/>
      <sheetName val="SNP8_Anclajes_activos_2_Tor6"/>
      <sheetName val="SNP9_Anclajes_activos_4_Tor6"/>
      <sheetName val="SNP10_MATERIAL_3&quot;_TRIT6"/>
      <sheetName val="SNP11_Material_Relleno6"/>
      <sheetName val="SNP12_CUNETAS_3_0006"/>
      <sheetName val="SNP13_PARCHEO6"/>
      <sheetName val="SNP14_SELLO_JUNTAS6"/>
      <sheetName val="SNP15_Pilotes6"/>
      <sheetName val="SNP16_EXCAV__PAVIMENTO6"/>
      <sheetName val="SNP17_TRANS_BASE6"/>
      <sheetName val="SNP18_AFIRMADO_3&quot;6"/>
      <sheetName val="alcantarilla_K69+1036"/>
      <sheetName val="alcantarilla_K68+4376"/>
      <sheetName val="alcantarilla_K67+4556"/>
      <sheetName val="BOX_110+520_PUENTE_EL_VERDE6"/>
      <sheetName val="Muro_K99+07036"/>
      <sheetName val="MURO_K104+4546"/>
      <sheetName val="Muro_K109+05706"/>
      <sheetName val="BOX_K6"/>
      <sheetName val="INFORME_SEMANAL6"/>
      <sheetName val="201_76"/>
      <sheetName val="211_16"/>
      <sheetName val="320_26"/>
      <sheetName val="330_16"/>
      <sheetName val="330_26"/>
      <sheetName val="411_26"/>
      <sheetName val="450_2P6"/>
      <sheetName val="450_9P6"/>
      <sheetName val="461_16"/>
      <sheetName val="465_16"/>
      <sheetName val="464_1P6"/>
      <sheetName val="600_26"/>
      <sheetName val="630_56"/>
      <sheetName val="630_66"/>
      <sheetName val="630_76"/>
      <sheetName val="681_16"/>
      <sheetName val="670_P6"/>
      <sheetName val="671_P6"/>
      <sheetName val="674_26"/>
      <sheetName val="450_3P6"/>
      <sheetName val="621_1P6"/>
      <sheetName val="610_2P6"/>
      <sheetName val="230_26"/>
      <sheetName val="230_2P6"/>
      <sheetName val="621_1-1P6"/>
      <sheetName val="621_1_2P6"/>
      <sheetName val="PESO_VARILLAS6"/>
      <sheetName val="210_1_15"/>
      <sheetName val="210_1_25"/>
      <sheetName val="210_2_15"/>
      <sheetName val="220_15"/>
      <sheetName val="420_15"/>
      <sheetName val="421_15"/>
      <sheetName val="630_4_15"/>
      <sheetName val="640_1_15"/>
      <sheetName val="4P_1_15"/>
      <sheetName val="671_15"/>
      <sheetName val="673P_15"/>
      <sheetName val="674p_25"/>
      <sheetName val="640_1_25"/>
      <sheetName val="640_1_45"/>
      <sheetName val="630_3_15"/>
      <sheetName val="700_15"/>
      <sheetName val="701_25"/>
      <sheetName val="710_15"/>
      <sheetName val="730_15"/>
      <sheetName val="TORTA_EST5"/>
      <sheetName val="IV. MANO DE OBRA AIU"/>
      <sheetName val="Paral. 1"/>
      <sheetName val="Paral. 2"/>
      <sheetName val="Paral. 3"/>
      <sheetName val="Paral.4"/>
      <sheetName val="API93"/>
      <sheetName val="MATERIALES Y RECURSOS"/>
      <sheetName val="CORTE DE OBRA N° 1"/>
      <sheetName val="memoria"/>
      <sheetName val="memoria 1"/>
      <sheetName val="sap"/>
      <sheetName val="P2"/>
      <sheetName val="P1"/>
      <sheetName val="31-05-18"/>
      <sheetName val="F-7857-308"/>
      <sheetName val="Equipo Menor"/>
      <sheetName val="ALQUILADO F-7857-308 "/>
      <sheetName val="Real Para tarifas"/>
      <sheetName val="ó&gt;"/>
      <sheetName val="PROY_ORIGINAL15"/>
      <sheetName val="PU_(2)14"/>
      <sheetName val="COSTOS_UNITARIOS9"/>
      <sheetName val="TRAYECTO_19"/>
      <sheetName val="200P_19"/>
      <sheetName val="210_2_29"/>
      <sheetName val="320_19"/>
      <sheetName val="640_19"/>
      <sheetName val="500P_19"/>
      <sheetName val="500P_29"/>
      <sheetName val="600_19"/>
      <sheetName val="610_19"/>
      <sheetName val="630_49"/>
      <sheetName val="640P_29"/>
      <sheetName val="640_1_(2)9"/>
      <sheetName val="672P_19"/>
      <sheetName val="2P_19"/>
      <sheetName val="900_29"/>
      <sheetName val="materiales_de_insumo9"/>
      <sheetName val="jornales_y_prestaciones9"/>
      <sheetName val="210_19"/>
      <sheetName val="310_19"/>
      <sheetName val="600_49"/>
      <sheetName val="661_19"/>
      <sheetName val="673_19"/>
      <sheetName val="673_29"/>
      <sheetName val="673_39"/>
      <sheetName val="672_19"/>
      <sheetName val="3P_19"/>
      <sheetName val="3P_29"/>
      <sheetName val="6_1P9"/>
      <sheetName val="6_2P9"/>
      <sheetName val="6_4P9"/>
      <sheetName val="VALOR_ENSAYOS9"/>
      <sheetName val="resumen_preacta9"/>
      <sheetName val="Resalto_en_asfalto9"/>
      <sheetName val="Mat_fresado_para_ampliacion9"/>
      <sheetName val="Tuberia_filtro_D=6&quot;9"/>
      <sheetName val="Realce_de_bordillo9"/>
      <sheetName val="Remocion_tuberia_d=24&quot;9"/>
      <sheetName val="GRAVA_ATRAQUES_DE_ALCANTARILLA9"/>
      <sheetName val="FORMATO_PREACTA9"/>
      <sheetName val="FORMATO_FECHA)9"/>
      <sheetName val="DESMONTE_LIMP_9"/>
      <sheetName val="REGISTRO_FOTOGRAFICO9"/>
      <sheetName val="S200_1_DESM__LIMP_B_9"/>
      <sheetName val="S200_2_DESM__LIMP__NB9"/>
      <sheetName val="S201_7_DEMO__ESTRUCTURAS9"/>
      <sheetName val="Remocion_alcantarillas_9"/>
      <sheetName val="Excav__Mat__Comun_9"/>
      <sheetName val="s201_15-remoción_de_alcantaril9"/>
      <sheetName val="s210_2_2-Exc_de_expl9"/>
      <sheetName val="s210_2_1-Exc_en_roca9"/>
      <sheetName val="s211_1_REMOCION_DERR_9"/>
      <sheetName val="s220_1_Terraplenes9"/>
      <sheetName val="s221_1_Pedraplen8"/>
      <sheetName val="S900_3_TRANS__DERRUMBE8"/>
      <sheetName val="s231_1_Geotextil8"/>
      <sheetName val="S230_2_Mejora__de_la_Sub-Ra8"/>
      <sheetName val="S320_1_Sub_base8"/>
      <sheetName val="S330_1_BASE_GRANULAR8"/>
      <sheetName val="CONFM__DE_CALZADA_EXISTENTE8"/>
      <sheetName val="S310_1_Confor__calzada_existe_8"/>
      <sheetName val="_S450_1_MEZCLA_MDC-18"/>
      <sheetName val="_S450_2MEZCLA_MDC-28"/>
      <sheetName val="S420_1_RIEGO_DE_IMPRIMACION_8"/>
      <sheetName val="S421_1_RIEGO_LIGA_CRR-18"/>
      <sheetName val="S460_1_FRESADO_8"/>
      <sheetName val="Excav__REPARACION_PAVIMENTO_8"/>
      <sheetName val="S465_1_EXC__PAV__ASFALTICO8"/>
      <sheetName val="S500_1_PAVIMENTO_CONCRETO8"/>
      <sheetName val="S510_1_PAVIMENTO_ADOQUIN8"/>
      <sheetName val="S600_1_EXCAV__VARIAS_8"/>
      <sheetName val="Relleno_Estructuras8"/>
      <sheetName val="eXCAVACIONES_VARIAS_EN_ROCA_8"/>
      <sheetName val="S600_2_EXCAV__ROCA8"/>
      <sheetName val="S610_1_Relleno_Estructuras8"/>
      <sheetName val="S623_1_Anclajes_8"/>
      <sheetName val="S623P1_Pantalla_Concreto8"/>
      <sheetName val="S630_3_Concretos_C8"/>
      <sheetName val="S630_4a_Concretos_D8"/>
      <sheetName val="S630_4b_Concretos_D8"/>
      <sheetName val="S630_6_CONCRETO_F8"/>
      <sheetName val="CONCRETO_G8"/>
      <sheetName val="S630_7_CONCRETO_G8"/>
      <sheetName val="s640_1_Acero_refuerzo8"/>
      <sheetName val="S642_13_Juntas_dilatacion8"/>
      <sheetName val="S644_2_Tuberia_PVC_4&quot;8"/>
      <sheetName val="_TUBERIA_36&quot;8"/>
      <sheetName val="S632_1_Baranda8"/>
      <sheetName val="_S661_1_TUBERIA_36&quot;_8"/>
      <sheetName val="S673_1_MAT__FILTRANTE8"/>
      <sheetName val="S673_2_GEOTEXTIL8"/>
      <sheetName val="TRANS__EXPLANACION8"/>
      <sheetName val="_S673_3_GEODREN_PLANAR_6&quot;8"/>
      <sheetName val="S681_1_GAVIONES8"/>
      <sheetName val="S700_1_Demarcacion8"/>
      <sheetName val="S700_2_Marca_víal8"/>
      <sheetName val="S701_1_tachas_reflectivas8"/>
      <sheetName val="S710_1_1_SEÑ_VERT__8"/>
      <sheetName val="S710_2_SEÑ_VERT_V8"/>
      <sheetName val="S710_1_2_SEÑ_VERT_8"/>
      <sheetName val="S730_1Defensas_8"/>
      <sheetName val="S800_2_CERCAS8"/>
      <sheetName val="S810_1_PROTECCION_TALUDES8"/>
      <sheetName val="S900_2Trans_explan8"/>
      <sheetName val="Tratamiento_fisuras8"/>
      <sheetName val="MARCAS_VIALES8"/>
      <sheetName val="Geomalla_con_fibra_de_vidrio8"/>
      <sheetName val="Anclajes_pasivos_4#68"/>
      <sheetName val="SNP1-geomalla_fibra_Vidrio8"/>
      <sheetName val="SNP2-geomalla_Biaxial8"/>
      <sheetName val="SNP3_concreto_3500_8"/>
      <sheetName val="SNP4_CEM__ASFALTICO8"/>
      <sheetName val="SNP5_MTTO_RUTINARIO8"/>
      <sheetName val="SNP6_Drenes8"/>
      <sheetName val="SNP7_Anclajes_pasivos_4#68"/>
      <sheetName val="SNP8_Anclajes_activos_2_Tor8"/>
      <sheetName val="SNP9_Anclajes_activos_4_Tor8"/>
      <sheetName val="SNP10_MATERIAL_3&quot;_TRIT8"/>
      <sheetName val="SNP11_Material_Relleno8"/>
      <sheetName val="SNP12_CUNETAS_3_0008"/>
      <sheetName val="SNP13_PARCHEO8"/>
      <sheetName val="SNP14_SELLO_JUNTAS8"/>
      <sheetName val="SNP15_Pilotes8"/>
      <sheetName val="SNP16_EXCAV__PAVIMENTO8"/>
      <sheetName val="SNP17_TRANS_BASE8"/>
      <sheetName val="SNP18_AFIRMADO_3&quot;8"/>
      <sheetName val="alcantarilla_K69+1038"/>
      <sheetName val="alcantarilla_K68+4378"/>
      <sheetName val="alcantarilla_K67+4558"/>
      <sheetName val="BOX_110+520_PUENTE_EL_VERDE8"/>
      <sheetName val="Muro_K99+07038"/>
      <sheetName val="MURO_K104+4548"/>
      <sheetName val="Muro_K109+05708"/>
      <sheetName val="BOX_K8"/>
      <sheetName val="PROY_ORIGINAL14"/>
      <sheetName val="PU_(2)13"/>
      <sheetName val="COSTOS_UNITARIOS8"/>
      <sheetName val="TRAYECTO_18"/>
      <sheetName val="200P_18"/>
      <sheetName val="210_2_28"/>
      <sheetName val="320_18"/>
      <sheetName val="640_18"/>
      <sheetName val="500P_18"/>
      <sheetName val="500P_28"/>
      <sheetName val="600_18"/>
      <sheetName val="610_18"/>
      <sheetName val="630_48"/>
      <sheetName val="640P_28"/>
      <sheetName val="640_1_(2)8"/>
      <sheetName val="672P_18"/>
      <sheetName val="2P_18"/>
      <sheetName val="900_28"/>
      <sheetName val="materiales_de_insumo8"/>
      <sheetName val="jornales_y_prestaciones8"/>
      <sheetName val="210_18"/>
      <sheetName val="310_18"/>
      <sheetName val="600_48"/>
      <sheetName val="661_18"/>
      <sheetName val="673_18"/>
      <sheetName val="673_28"/>
      <sheetName val="673_38"/>
      <sheetName val="672_18"/>
      <sheetName val="3P_18"/>
      <sheetName val="3P_28"/>
      <sheetName val="6_1P8"/>
      <sheetName val="6_2P8"/>
      <sheetName val="6_4P8"/>
      <sheetName val="VALOR_ENSAYOS8"/>
      <sheetName val="resumen_preacta8"/>
      <sheetName val="Resalto_en_asfalto8"/>
      <sheetName val="Mat_fresado_para_ampliacion8"/>
      <sheetName val="Tuberia_filtro_D=6&quot;8"/>
      <sheetName val="Realce_de_bordillo8"/>
      <sheetName val="Remocion_tuberia_d=24&quot;8"/>
      <sheetName val="GRAVA_ATRAQUES_DE_ALCANTARILLA8"/>
      <sheetName val="FORMATO_PREACTA8"/>
      <sheetName val="FORMATO_FECHA)8"/>
      <sheetName val="DESMONTE_LIMP_8"/>
      <sheetName val="REGISTRO_FOTOGRAFICO8"/>
      <sheetName val="S200_1_DESM__LIMP_B_8"/>
      <sheetName val="S200_2_DESM__LIMP__NB8"/>
      <sheetName val="S201_7_DEMO__ESTRUCTURAS8"/>
      <sheetName val="Remocion_alcantarillas_8"/>
      <sheetName val="Excav__Mat__Comun_8"/>
      <sheetName val="s201_15-remoción_de_alcantaril8"/>
      <sheetName val="s210_2_2-Exc_de_expl8"/>
      <sheetName val="s210_2_1-Exc_en_roca8"/>
      <sheetName val="s211_1_REMOCION_DERR_8"/>
      <sheetName val="s220_1_Terraplenes8"/>
      <sheetName val="s221_1_Pedraplen7"/>
      <sheetName val="S900_3_TRANS__DERRUMBE7"/>
      <sheetName val="s231_1_Geotextil7"/>
      <sheetName val="S230_2_Mejora__de_la_Sub-Ra7"/>
      <sheetName val="S320_1_Sub_base7"/>
      <sheetName val="S330_1_BASE_GRANULAR7"/>
      <sheetName val="CONFM__DE_CALZADA_EXISTENTE7"/>
      <sheetName val="S310_1_Confor__calzada_existe_7"/>
      <sheetName val="_S450_1_MEZCLA_MDC-17"/>
      <sheetName val="_S450_2MEZCLA_MDC-27"/>
      <sheetName val="S420_1_RIEGO_DE_IMPRIMACION_7"/>
      <sheetName val="S421_1_RIEGO_LIGA_CRR-17"/>
      <sheetName val="S460_1_FRESADO_7"/>
      <sheetName val="Excav__REPARACION_PAVIMENTO_7"/>
      <sheetName val="S465_1_EXC__PAV__ASFALTICO7"/>
      <sheetName val="S500_1_PAVIMENTO_CONCRETO7"/>
      <sheetName val="S510_1_PAVIMENTO_ADOQUIN7"/>
      <sheetName val="S600_1_EXCAV__VARIAS_7"/>
      <sheetName val="Relleno_Estructuras7"/>
      <sheetName val="eXCAVACIONES_VARIAS_EN_ROCA_7"/>
      <sheetName val="S600_2_EXCAV__ROCA7"/>
      <sheetName val="S610_1_Relleno_Estructuras7"/>
      <sheetName val="S623_1_Anclajes_7"/>
      <sheetName val="S623P1_Pantalla_Concreto7"/>
      <sheetName val="S630_3_Concretos_C7"/>
      <sheetName val="S630_4a_Concretos_D7"/>
      <sheetName val="S630_4b_Concretos_D7"/>
      <sheetName val="S630_6_CONCRETO_F7"/>
      <sheetName val="CONCRETO_G7"/>
      <sheetName val="S630_7_CONCRETO_G7"/>
      <sheetName val="s640_1_Acero_refuerzo7"/>
      <sheetName val="S642_13_Juntas_dilatacion7"/>
      <sheetName val="S644_2_Tuberia_PVC_4&quot;7"/>
      <sheetName val="_TUBERIA_36&quot;7"/>
      <sheetName val="S632_1_Baranda7"/>
      <sheetName val="_S661_1_TUBERIA_36&quot;_7"/>
      <sheetName val="S673_1_MAT__FILTRANTE7"/>
      <sheetName val="S673_2_GEOTEXTIL7"/>
      <sheetName val="TRANS__EXPLANACION7"/>
      <sheetName val="_S673_3_GEODREN_PLANAR_6&quot;7"/>
      <sheetName val="S681_1_GAVIONES7"/>
      <sheetName val="S700_1_Demarcacion7"/>
      <sheetName val="S700_2_Marca_víal7"/>
      <sheetName val="S701_1_tachas_reflectivas7"/>
      <sheetName val="S710_1_1_SEÑ_VERT__7"/>
      <sheetName val="S710_2_SEÑ_VERT_V7"/>
      <sheetName val="S710_1_2_SEÑ_VERT_7"/>
      <sheetName val="S730_1Defensas_7"/>
      <sheetName val="S800_2_CERCAS7"/>
      <sheetName val="S810_1_PROTECCION_TALUDES7"/>
      <sheetName val="S900_2Trans_explan7"/>
      <sheetName val="Tratamiento_fisuras7"/>
      <sheetName val="MARCAS_VIALES7"/>
      <sheetName val="Geomalla_con_fibra_de_vidrio7"/>
      <sheetName val="Anclajes_pasivos_4#67"/>
      <sheetName val="SNP1-geomalla_fibra_Vidrio7"/>
      <sheetName val="SNP2-geomalla_Biaxial7"/>
      <sheetName val="SNP3_concreto_3500_7"/>
      <sheetName val="SNP4_CEM__ASFALTICO7"/>
      <sheetName val="SNP5_MTTO_RUTINARIO7"/>
      <sheetName val="SNP6_Drenes7"/>
      <sheetName val="SNP7_Anclajes_pasivos_4#67"/>
      <sheetName val="SNP8_Anclajes_activos_2_Tor7"/>
      <sheetName val="SNP9_Anclajes_activos_4_Tor7"/>
      <sheetName val="SNP10_MATERIAL_3&quot;_TRIT7"/>
      <sheetName val="SNP11_Material_Relleno7"/>
      <sheetName val="SNP12_CUNETAS_3_0007"/>
      <sheetName val="SNP13_PARCHEO7"/>
      <sheetName val="SNP14_SELLO_JUNTAS7"/>
      <sheetName val="SNP15_Pilotes7"/>
      <sheetName val="SNP16_EXCAV__PAVIMENTO7"/>
      <sheetName val="SNP17_TRANS_BASE7"/>
      <sheetName val="SNP18_AFIRMADO_3&quot;7"/>
      <sheetName val="alcantarilla_K69+1037"/>
      <sheetName val="alcantarilla_K68+4377"/>
      <sheetName val="alcantarilla_K67+4557"/>
      <sheetName val="BOX_110+520_PUENTE_EL_VERDE7"/>
      <sheetName val="Muro_K99+07037"/>
      <sheetName val="MURO_K104+4547"/>
      <sheetName val="Muro_K109+05707"/>
      <sheetName val="BOX_K7"/>
      <sheetName val="INFORME_SEMANAL7"/>
      <sheetName val="201_77"/>
      <sheetName val="211_17"/>
      <sheetName val="320_27"/>
      <sheetName val="330_17"/>
      <sheetName val="330_27"/>
      <sheetName val="411_27"/>
      <sheetName val="450_2P7"/>
      <sheetName val="450_9P7"/>
      <sheetName val="461_17"/>
      <sheetName val="465_17"/>
      <sheetName val="464_1P7"/>
      <sheetName val="600_27"/>
      <sheetName val="630_57"/>
      <sheetName val="630_67"/>
      <sheetName val="630_77"/>
      <sheetName val="681_17"/>
      <sheetName val="670_P7"/>
      <sheetName val="671_P7"/>
      <sheetName val="674_27"/>
      <sheetName val="450_3P7"/>
      <sheetName val="621_1P7"/>
      <sheetName val="610_2P7"/>
      <sheetName val="230_27"/>
      <sheetName val="230_2P7"/>
      <sheetName val="621_1-1P7"/>
      <sheetName val="621_1_2P7"/>
      <sheetName val="PESO_VARILLAS7"/>
      <sheetName val="210_1_16"/>
      <sheetName val="210_1_26"/>
      <sheetName val="210_2_16"/>
      <sheetName val="220_16"/>
      <sheetName val="420_16"/>
      <sheetName val="421_16"/>
      <sheetName val="630_4_16"/>
      <sheetName val="640_1_16"/>
      <sheetName val="4P_1_16"/>
      <sheetName val="671_16"/>
      <sheetName val="673P_16"/>
      <sheetName val="674p_26"/>
      <sheetName val="640_1_26"/>
      <sheetName val="640_1_46"/>
      <sheetName val="630_3_16"/>
      <sheetName val="700_16"/>
      <sheetName val="701_26"/>
      <sheetName val="710_16"/>
      <sheetName val="730_16"/>
      <sheetName val="TORTA_EST6"/>
      <sheetName val="INFORME_SEMANAL8"/>
      <sheetName val="201_78"/>
      <sheetName val="211_18"/>
      <sheetName val="320_28"/>
      <sheetName val="330_18"/>
      <sheetName val="330_28"/>
      <sheetName val="411_28"/>
      <sheetName val="450_2P8"/>
      <sheetName val="450_9P8"/>
      <sheetName val="461_18"/>
      <sheetName val="465_18"/>
      <sheetName val="464_1P8"/>
      <sheetName val="600_28"/>
      <sheetName val="630_58"/>
      <sheetName val="630_68"/>
      <sheetName val="630_78"/>
      <sheetName val="681_18"/>
      <sheetName val="670_P8"/>
      <sheetName val="671_P8"/>
      <sheetName val="674_28"/>
      <sheetName val="450_3P8"/>
      <sheetName val="621_1P8"/>
      <sheetName val="610_2P8"/>
      <sheetName val="230_28"/>
      <sheetName val="230_2P8"/>
      <sheetName val="621_1-1P8"/>
      <sheetName val="621_1_2P8"/>
      <sheetName val="PESO_VARILLAS8"/>
      <sheetName val="210_1_17"/>
      <sheetName val="210_1_27"/>
      <sheetName val="210_2_17"/>
      <sheetName val="220_17"/>
      <sheetName val="420_17"/>
      <sheetName val="421_17"/>
      <sheetName val="630_4_17"/>
      <sheetName val="640_1_17"/>
      <sheetName val="4P_1_17"/>
      <sheetName val="671_17"/>
      <sheetName val="673P_17"/>
      <sheetName val="674p_27"/>
      <sheetName val="640_1_27"/>
      <sheetName val="640_1_47"/>
      <sheetName val="630_3_17"/>
      <sheetName val="700_17"/>
      <sheetName val="701_27"/>
      <sheetName val="710_17"/>
      <sheetName val="730_17"/>
      <sheetName val="TORTA_EST7"/>
      <sheetName val="PROY_ORIGINAL16"/>
      <sheetName val="PU_(2)15"/>
      <sheetName val="COSTOS_UNITARIOS10"/>
      <sheetName val="TRAYECTO_110"/>
      <sheetName val="200P_110"/>
      <sheetName val="210_2_210"/>
      <sheetName val="320_110"/>
      <sheetName val="640_110"/>
      <sheetName val="500P_110"/>
      <sheetName val="500P_210"/>
      <sheetName val="600_110"/>
      <sheetName val="610_110"/>
      <sheetName val="630_410"/>
      <sheetName val="640P_210"/>
      <sheetName val="640_1_(2)10"/>
      <sheetName val="672P_110"/>
      <sheetName val="2P_110"/>
      <sheetName val="900_210"/>
      <sheetName val="materiales_de_insumo10"/>
      <sheetName val="jornales_y_prestaciones10"/>
      <sheetName val="210_110"/>
      <sheetName val="310_110"/>
      <sheetName val="600_410"/>
      <sheetName val="661_110"/>
      <sheetName val="673_110"/>
      <sheetName val="673_210"/>
      <sheetName val="673_310"/>
      <sheetName val="672_110"/>
      <sheetName val="3P_110"/>
      <sheetName val="3P_210"/>
      <sheetName val="6_1P10"/>
      <sheetName val="6_2P10"/>
      <sheetName val="6_4P10"/>
      <sheetName val="VALOR_ENSAYOS10"/>
      <sheetName val="resumen_preacta10"/>
      <sheetName val="Resalto_en_asfalto10"/>
      <sheetName val="Mat_fresado_para_ampliacion10"/>
      <sheetName val="Tuberia_filtro_D=6&quot;10"/>
      <sheetName val="Realce_de_bordillo10"/>
      <sheetName val="Remocion_tuberia_d=24&quot;10"/>
      <sheetName val="GRAVA_ATRAQUES_DE_ALCANTARILL10"/>
      <sheetName val="FORMATO_PREACTA10"/>
      <sheetName val="FORMATO_FECHA)10"/>
      <sheetName val="DESMONTE_LIMP_10"/>
      <sheetName val="REGISTRO_FOTOGRAFICO10"/>
      <sheetName val="S200_1_DESM__LIMP_B_10"/>
      <sheetName val="S200_2_DESM__LIMP__NB10"/>
      <sheetName val="S201_7_DEMO__ESTRUCTURAS10"/>
      <sheetName val="Remocion_alcantarillas_10"/>
      <sheetName val="Excav__Mat__Comun_10"/>
      <sheetName val="s201_15-remoción_de_alcantari10"/>
      <sheetName val="s210_2_2-Exc_de_expl10"/>
      <sheetName val="s210_2_1-Exc_en_roca10"/>
      <sheetName val="s211_1_REMOCION_DERR_10"/>
      <sheetName val="s220_1_Terraplenes10"/>
      <sheetName val="s221_1_Pedraplen9"/>
      <sheetName val="S900_3_TRANS__DERRUMBE9"/>
      <sheetName val="s231_1_Geotextil9"/>
      <sheetName val="S230_2_Mejora__de_la_Sub-Ra9"/>
      <sheetName val="S320_1_Sub_base9"/>
      <sheetName val="S330_1_BASE_GRANULAR9"/>
      <sheetName val="CONFM__DE_CALZADA_EXISTENTE9"/>
      <sheetName val="S310_1_Confor__calzada_existe_9"/>
      <sheetName val="_S450_1_MEZCLA_MDC-19"/>
      <sheetName val="_S450_2MEZCLA_MDC-29"/>
      <sheetName val="S420_1_RIEGO_DE_IMPRIMACION_9"/>
      <sheetName val="S421_1_RIEGO_LIGA_CRR-19"/>
      <sheetName val="S460_1_FRESADO_9"/>
      <sheetName val="Excav__REPARACION_PAVIMENTO_9"/>
      <sheetName val="S465_1_EXC__PAV__ASFALTICO9"/>
      <sheetName val="S500_1_PAVIMENTO_CONCRETO9"/>
      <sheetName val="S510_1_PAVIMENTO_ADOQUIN9"/>
      <sheetName val="S600_1_EXCAV__VARIAS_9"/>
      <sheetName val="Relleno_Estructuras9"/>
      <sheetName val="eXCAVACIONES_VARIAS_EN_ROCA_9"/>
      <sheetName val="S600_2_EXCAV__ROCA9"/>
      <sheetName val="S610_1_Relleno_Estructuras9"/>
      <sheetName val="S623_1_Anclajes_9"/>
      <sheetName val="S623P1_Pantalla_Concreto9"/>
      <sheetName val="S630_3_Concretos_C9"/>
      <sheetName val="S630_4a_Concretos_D9"/>
      <sheetName val="S630_4b_Concretos_D9"/>
      <sheetName val="S630_6_CONCRETO_F9"/>
      <sheetName val="CONCRETO_G9"/>
      <sheetName val="S630_7_CONCRETO_G9"/>
      <sheetName val="s640_1_Acero_refuerzo9"/>
      <sheetName val="S642_13_Juntas_dilatacion9"/>
      <sheetName val="S644_2_Tuberia_PVC_4&quot;9"/>
      <sheetName val="_TUBERIA_36&quot;9"/>
      <sheetName val="S632_1_Baranda9"/>
      <sheetName val="_S661_1_TUBERIA_36&quot;_9"/>
      <sheetName val="S673_1_MAT__FILTRANTE9"/>
      <sheetName val="S673_2_GEOTEXTIL9"/>
      <sheetName val="TRANS__EXPLANACION9"/>
      <sheetName val="_S673_3_GEODREN_PLANAR_6&quot;9"/>
      <sheetName val="S681_1_GAVIONES9"/>
      <sheetName val="S700_1_Demarcacion9"/>
      <sheetName val="S700_2_Marca_víal9"/>
      <sheetName val="S701_1_tachas_reflectivas9"/>
      <sheetName val="S710_1_1_SEÑ_VERT__9"/>
      <sheetName val="S710_2_SEÑ_VERT_V9"/>
      <sheetName val="S710_1_2_SEÑ_VERT_9"/>
      <sheetName val="S730_1Defensas_9"/>
      <sheetName val="S800_2_CERCAS9"/>
      <sheetName val="S810_1_PROTECCION_TALUDES9"/>
      <sheetName val="S900_2Trans_explan9"/>
      <sheetName val="Tratamiento_fisuras9"/>
      <sheetName val="MARCAS_VIALES9"/>
      <sheetName val="Geomalla_con_fibra_de_vidrio9"/>
      <sheetName val="Anclajes_pasivos_4#69"/>
      <sheetName val="SNP1-geomalla_fibra_Vidrio9"/>
      <sheetName val="SNP2-geomalla_Biaxial9"/>
      <sheetName val="SNP3_concreto_3500_9"/>
      <sheetName val="SNP4_CEM__ASFALTICO9"/>
      <sheetName val="SNP5_MTTO_RUTINARIO9"/>
      <sheetName val="SNP6_Drenes9"/>
      <sheetName val="SNP7_Anclajes_pasivos_4#69"/>
      <sheetName val="SNP8_Anclajes_activos_2_Tor9"/>
      <sheetName val="SNP9_Anclajes_activos_4_Tor9"/>
      <sheetName val="SNP10_MATERIAL_3&quot;_TRIT9"/>
      <sheetName val="SNP11_Material_Relleno9"/>
      <sheetName val="SNP12_CUNETAS_3_0009"/>
      <sheetName val="SNP13_PARCHEO9"/>
      <sheetName val="SNP14_SELLO_JUNTAS9"/>
      <sheetName val="SNP15_Pilotes9"/>
      <sheetName val="SNP16_EXCAV__PAVIMENTO9"/>
      <sheetName val="SNP17_TRANS_BASE9"/>
      <sheetName val="SNP18_AFIRMADO_3&quot;9"/>
      <sheetName val="alcantarilla_K69+1039"/>
      <sheetName val="alcantarilla_K68+4379"/>
      <sheetName val="alcantarilla_K67+4559"/>
      <sheetName val="BOX_110+520_PUENTE_EL_VERDE9"/>
      <sheetName val="Muro_K99+07039"/>
      <sheetName val="MURO_K104+4549"/>
      <sheetName val="Muro_K109+05709"/>
      <sheetName val="BOX_K9"/>
      <sheetName val="INFORME_SEMANAL9"/>
      <sheetName val="201_79"/>
      <sheetName val="211_19"/>
      <sheetName val="320_29"/>
      <sheetName val="330_19"/>
      <sheetName val="330_29"/>
      <sheetName val="411_29"/>
      <sheetName val="450_2P9"/>
      <sheetName val="450_9P9"/>
      <sheetName val="461_19"/>
      <sheetName val="465_19"/>
      <sheetName val="464_1P9"/>
      <sheetName val="600_29"/>
      <sheetName val="630_59"/>
      <sheetName val="630_69"/>
      <sheetName val="630_79"/>
      <sheetName val="681_19"/>
      <sheetName val="670_P9"/>
      <sheetName val="671_P9"/>
      <sheetName val="674_29"/>
      <sheetName val="450_3P9"/>
      <sheetName val="621_1P9"/>
      <sheetName val="610_2P9"/>
      <sheetName val="230_29"/>
      <sheetName val="230_2P9"/>
      <sheetName val="621_1-1P9"/>
      <sheetName val="621_1_2P9"/>
      <sheetName val="PESO_VARILLAS9"/>
      <sheetName val="210_1_18"/>
      <sheetName val="210_1_28"/>
      <sheetName val="210_2_18"/>
      <sheetName val="220_18"/>
      <sheetName val="420_18"/>
      <sheetName val="421_18"/>
      <sheetName val="630_4_18"/>
      <sheetName val="640_1_18"/>
      <sheetName val="4P_1_18"/>
      <sheetName val="671_18"/>
      <sheetName val="673P_18"/>
      <sheetName val="674p_28"/>
      <sheetName val="640_1_28"/>
      <sheetName val="640_1_48"/>
      <sheetName val="630_3_18"/>
      <sheetName val="700_18"/>
      <sheetName val="701_28"/>
      <sheetName val="710_18"/>
      <sheetName val="730_18"/>
      <sheetName val="TORTA_EST8"/>
      <sheetName val="MYE_OBRA"/>
      <sheetName val="SNP7_Anclajes_pasivos6j"/>
      <sheetName val="MDC-1_COLOCACION_"/>
      <sheetName val="D-20_COLOCACION_"/>
      <sheetName val="TRANSPORTE_MEZCLA_ASFALTICA"/>
      <sheetName val="EXT_microagomerado"/>
      <sheetName val="Indicadores_Y_Listas"/>
      <sheetName val="Grafico_Avance"/>
      <sheetName val="Tramo_2"/>
      <sheetName val="PROY_ORIGINAL17"/>
      <sheetName val="PU_(2)16"/>
      <sheetName val="COSTOS_UNITARIOS11"/>
      <sheetName val="TRAYECTO_111"/>
      <sheetName val="200P_111"/>
      <sheetName val="210_2_211"/>
      <sheetName val="320_111"/>
      <sheetName val="640_111"/>
      <sheetName val="500P_111"/>
      <sheetName val="500P_211"/>
      <sheetName val="600_111"/>
      <sheetName val="610_111"/>
      <sheetName val="630_411"/>
      <sheetName val="640P_211"/>
      <sheetName val="640_1_(2)11"/>
      <sheetName val="672P_111"/>
      <sheetName val="2P_111"/>
      <sheetName val="900_211"/>
      <sheetName val="materiales_de_insumo11"/>
      <sheetName val="jornales_y_prestaciones11"/>
      <sheetName val="210_111"/>
      <sheetName val="310_111"/>
      <sheetName val="600_411"/>
      <sheetName val="661_111"/>
      <sheetName val="673_111"/>
      <sheetName val="673_211"/>
      <sheetName val="673_311"/>
      <sheetName val="672_111"/>
      <sheetName val="3P_111"/>
      <sheetName val="3P_211"/>
      <sheetName val="6_1P11"/>
      <sheetName val="6_2P11"/>
      <sheetName val="6_4P11"/>
      <sheetName val="VALOR_ENSAYOS11"/>
      <sheetName val="resumen_preacta11"/>
      <sheetName val="Resalto_en_asfalto11"/>
      <sheetName val="Mat_fresado_para_ampliacion11"/>
      <sheetName val="Tuberia_filtro_D=6&quot;11"/>
      <sheetName val="Realce_de_bordillo11"/>
      <sheetName val="Remocion_tuberia_d=24&quot;11"/>
      <sheetName val="GRAVA_ATRAQUES_DE_ALCANTARILL11"/>
      <sheetName val="FORMATO_PREACTA11"/>
      <sheetName val="FORMATO_FECHA)11"/>
      <sheetName val="DESMONTE_LIMP_11"/>
      <sheetName val="REGISTRO_FOTOGRAFICO11"/>
      <sheetName val="S200_1_DESM__LIMP_B_11"/>
      <sheetName val="S200_2_DESM__LIMP__NB11"/>
      <sheetName val="S201_7_DEMO__ESTRUCTURAS11"/>
      <sheetName val="Remocion_alcantarillas_11"/>
      <sheetName val="Excav__Mat__Comun_11"/>
      <sheetName val="s201_15-remoción_de_alcantari11"/>
      <sheetName val="s210_2_2-Exc_de_expl11"/>
      <sheetName val="s210_2_1-Exc_en_roca11"/>
      <sheetName val="s211_1_REMOCION_DERR_11"/>
      <sheetName val="s220_1_Terraplenes11"/>
      <sheetName val="s221_1_Pedraplen10"/>
      <sheetName val="S900_3_TRANS__DERRUMBE10"/>
      <sheetName val="s231_1_Geotextil10"/>
      <sheetName val="S230_2_Mejora__de_la_Sub-Ra10"/>
      <sheetName val="S320_1_Sub_base10"/>
      <sheetName val="S330_1_BASE_GRANULAR10"/>
      <sheetName val="CONFM__DE_CALZADA_EXISTENTE10"/>
      <sheetName val="S310_1_Confor__calzada_existe10"/>
      <sheetName val="_S450_1_MEZCLA_MDC-110"/>
      <sheetName val="_S450_2MEZCLA_MDC-210"/>
      <sheetName val="S420_1_RIEGO_DE_IMPRIMACION_10"/>
      <sheetName val="S421_1_RIEGO_LIGA_CRR-110"/>
      <sheetName val="S460_1_FRESADO_10"/>
      <sheetName val="Excav__REPARACION_PAVIMENTO_10"/>
      <sheetName val="S465_1_EXC__PAV__ASFALTICO10"/>
      <sheetName val="S500_1_PAVIMENTO_CONCRETO10"/>
      <sheetName val="S510_1_PAVIMENTO_ADOQUIN10"/>
      <sheetName val="S600_1_EXCAV__VARIAS_10"/>
      <sheetName val="Relleno_Estructuras10"/>
      <sheetName val="eXCAVACIONES_VARIAS_EN_ROCA_10"/>
      <sheetName val="S600_2_EXCAV__ROCA10"/>
      <sheetName val="S610_1_Relleno_Estructuras10"/>
      <sheetName val="S623_1_Anclajes_10"/>
      <sheetName val="S623P1_Pantalla_Concreto10"/>
      <sheetName val="S630_3_Concretos_C10"/>
      <sheetName val="S630_4a_Concretos_D10"/>
      <sheetName val="S630_4b_Concretos_D10"/>
      <sheetName val="S630_6_CONCRETO_F10"/>
      <sheetName val="CONCRETO_G10"/>
      <sheetName val="S630_7_CONCRETO_G10"/>
      <sheetName val="s640_1_Acero_refuerzo10"/>
      <sheetName val="S642_13_Juntas_dilatacion10"/>
      <sheetName val="S644_2_Tuberia_PVC_4&quot;10"/>
      <sheetName val="_TUBERIA_36&quot;10"/>
      <sheetName val="S632_1_Baranda10"/>
      <sheetName val="_S661_1_TUBERIA_36&quot;_10"/>
      <sheetName val="S673_1_MAT__FILTRANTE10"/>
      <sheetName val="S673_2_GEOTEXTIL10"/>
      <sheetName val="TRANS__EXPLANACION10"/>
      <sheetName val="_S673_3_GEODREN_PLANAR_6&quot;10"/>
      <sheetName val="S681_1_GAVIONES10"/>
      <sheetName val="S700_1_Demarcacion10"/>
      <sheetName val="S700_2_Marca_víal10"/>
      <sheetName val="S701_1_tachas_reflectivas10"/>
      <sheetName val="S710_1_1_SEÑ_VERT__10"/>
      <sheetName val="S710_2_SEÑ_VERT_V10"/>
      <sheetName val="S710_1_2_SEÑ_VERT_10"/>
      <sheetName val="S730_1Defensas_10"/>
      <sheetName val="S800_2_CERCAS10"/>
      <sheetName val="S810_1_PROTECCION_TALUDES10"/>
      <sheetName val="S900_2Trans_explan10"/>
      <sheetName val="Tratamiento_fisuras10"/>
      <sheetName val="MARCAS_VIALES10"/>
      <sheetName val="Geomalla_con_fibra_de_vidrio10"/>
      <sheetName val="Anclajes_pasivos_4#610"/>
      <sheetName val="SNP1-geomalla_fibra_Vidrio10"/>
      <sheetName val="SNP2-geomalla_Biaxial10"/>
      <sheetName val="SNP3_concreto_3500_10"/>
      <sheetName val="SNP4_CEM__ASFALTICO10"/>
      <sheetName val="SNP5_MTTO_RUTINARIO10"/>
      <sheetName val="SNP6_Drenes10"/>
      <sheetName val="SNP7_Anclajes_pasivos_4#610"/>
      <sheetName val="SNP8_Anclajes_activos_2_Tor10"/>
      <sheetName val="SNP9_Anclajes_activos_4_Tor10"/>
      <sheetName val="SNP10_MATERIAL_3&quot;_TRIT10"/>
      <sheetName val="SNP11_Material_Relleno10"/>
      <sheetName val="SNP12_CUNETAS_3_00010"/>
      <sheetName val="SNP13_PARCHEO10"/>
      <sheetName val="SNP14_SELLO_JUNTAS10"/>
      <sheetName val="SNP15_Pilotes10"/>
      <sheetName val="SNP16_EXCAV__PAVIMENTO10"/>
      <sheetName val="SNP17_TRANS_BASE10"/>
      <sheetName val="SNP18_AFIRMADO_3&quot;10"/>
      <sheetName val="alcantarilla_K69+10310"/>
      <sheetName val="alcantarilla_K68+43710"/>
      <sheetName val="alcantarilla_K67+45510"/>
      <sheetName val="BOX_110+520_PUENTE_EL_VERDE10"/>
      <sheetName val="Muro_K99+070310"/>
      <sheetName val="MURO_K104+45410"/>
      <sheetName val="Muro_K109+057010"/>
      <sheetName val="BOX_K10"/>
      <sheetName val="INFORME_SEMANAL10"/>
      <sheetName val="201_710"/>
      <sheetName val="211_110"/>
      <sheetName val="320_210"/>
      <sheetName val="330_110"/>
      <sheetName val="330_210"/>
      <sheetName val="411_210"/>
      <sheetName val="450_2P10"/>
      <sheetName val="450_9P10"/>
      <sheetName val="461_110"/>
      <sheetName val="465_110"/>
      <sheetName val="464_1P10"/>
      <sheetName val="600_210"/>
      <sheetName val="630_510"/>
      <sheetName val="630_610"/>
      <sheetName val="630_710"/>
      <sheetName val="681_110"/>
      <sheetName val="670_P10"/>
      <sheetName val="671_P10"/>
      <sheetName val="674_210"/>
      <sheetName val="450_3P10"/>
      <sheetName val="621_1P10"/>
      <sheetName val="610_2P10"/>
      <sheetName val="230_210"/>
      <sheetName val="230_2P10"/>
      <sheetName val="621_1-1P10"/>
      <sheetName val="621_1_2P10"/>
      <sheetName val="PESO_VARILLAS10"/>
      <sheetName val="210_1_19"/>
      <sheetName val="210_1_29"/>
      <sheetName val="210_2_19"/>
      <sheetName val="220_19"/>
      <sheetName val="420_19"/>
      <sheetName val="421_19"/>
      <sheetName val="630_4_19"/>
      <sheetName val="640_1_19"/>
      <sheetName val="4P_1_19"/>
      <sheetName val="671_19"/>
      <sheetName val="673P_19"/>
      <sheetName val="674p_29"/>
      <sheetName val="640_1_29"/>
      <sheetName val="640_1_49"/>
      <sheetName val="630_3_19"/>
      <sheetName val="700_19"/>
      <sheetName val="701_29"/>
      <sheetName val="710_19"/>
      <sheetName val="730_19"/>
      <sheetName val="TORTA_EST9"/>
      <sheetName val="MYE_OBRA1"/>
      <sheetName val="MDC-1_COLOCACION_1"/>
      <sheetName val="D-20_COLOCACION_1"/>
      <sheetName val="TRANSPORTE_MEZCLA_ASFALTICA1"/>
      <sheetName val="EXT_microagomerado1"/>
      <sheetName val="Indicadores_Y_Listas1"/>
      <sheetName val="Grafico_Avance1"/>
      <sheetName val="Tramo_21"/>
      <sheetName val="PU"/>
      <sheetName val="Avan Var"/>
      <sheetName val="Avan UF1"/>
      <sheetName val="Avan UF2"/>
      <sheetName val="Avan UF3"/>
      <sheetName val="Avan UF4 "/>
      <sheetName val="Var"/>
      <sheetName val="uf1"/>
      <sheetName val="uf2"/>
      <sheetName val="uf3"/>
      <sheetName val="uf4"/>
      <sheetName val="Puentes"/>
      <sheetName val="Plan de Obras"/>
      <sheetName val="REDES"/>
      <sheetName val="Hoja 2"/>
      <sheetName val="BASE_DE_DATOS_DE_PRECIOS"/>
      <sheetName val="BASE_DE_DATOS_DE_PRECIOS1"/>
      <sheetName val="TARIFAS_MATERIALES"/>
      <sheetName val="TARIFAS_EQUIPOS_"/>
      <sheetName val="TARIFA_SALARIOS"/>
      <sheetName val="TARIFAS_MATERIALES1"/>
      <sheetName val="TARIFAS_EQUIPOS_1"/>
      <sheetName val="TARIFA_SALARIOS1"/>
      <sheetName val="MDC-1_COLOCACION_2"/>
      <sheetName val="D-20_COLOCACION_2"/>
      <sheetName val="TRANSPORTE_MEZCLA_ASFALTICA2"/>
      <sheetName val="EXT_microagomerado2"/>
      <sheetName val="Grafico_Avance2"/>
      <sheetName val="MYE_OBRA2"/>
      <sheetName val="TARIFAS_MATERIALES2"/>
      <sheetName val="TARIFAS_EQUIPOS_2"/>
      <sheetName val="TARIFA_SALARIOS2"/>
      <sheetName val="BASE_DE_DATOS_DE_PRECIOS2"/>
      <sheetName val="Indicadores_Y_Listas2"/>
      <sheetName val="Tramo_22"/>
      <sheetName val="MDC-1_COLOCACION_3"/>
      <sheetName val="D-20_COLOCACION_3"/>
      <sheetName val="TRANSPORTE_MEZCLA_ASFALTICA3"/>
      <sheetName val="EXT_microagomerado3"/>
      <sheetName val="Grafico_Avance3"/>
      <sheetName val="MYE_OBRA3"/>
      <sheetName val="TARIFAS_MATERIALES3"/>
      <sheetName val="TARIFAS_EQUIPOS_3"/>
      <sheetName val="TARIFA_SALARIOS3"/>
      <sheetName val="BASE_DE_DATOS_DE_PRECIOS3"/>
      <sheetName val="Indicadores_Y_Listas3"/>
      <sheetName val="Tramo_23"/>
      <sheetName val="MDC-1_COLOCACION_4"/>
      <sheetName val="D-20_COLOCACION_4"/>
      <sheetName val="TRANSPORTE_MEZCLA_ASFALTICA4"/>
      <sheetName val="EXT_microagomerado4"/>
      <sheetName val="Grafico_Avance4"/>
      <sheetName val="MYE_OBRA4"/>
      <sheetName val="TARIFAS_MATERIALES4"/>
      <sheetName val="TARIFAS_EQUIPOS_4"/>
      <sheetName val="TARIFA_SALARIOS4"/>
      <sheetName val="BASE_DE_DATOS_DE_PRECIOS4"/>
      <sheetName val="Indicadores_Y_Listas4"/>
      <sheetName val="Tramo_24"/>
      <sheetName val="MDC-1_COLOCACION_5"/>
      <sheetName val="D-20_COLOCACION_5"/>
      <sheetName val="TRANSPORTE_MEZCLA_ASFALTICA5"/>
      <sheetName val="EXT_microagomerado5"/>
      <sheetName val="Grafico_Avance5"/>
      <sheetName val="MYE_OBRA5"/>
      <sheetName val="TARIFAS_MATERIALES5"/>
      <sheetName val="TARIFAS_EQUIPOS_5"/>
      <sheetName val="TARIFA_SALARIOS5"/>
      <sheetName val="BASE_DE_DATOS_DE_PRECIOS5"/>
      <sheetName val="Indicadores_Y_Listas5"/>
      <sheetName val="Tramo_25"/>
      <sheetName val="PROY_ORIGINAL19"/>
      <sheetName val="PU_(2)18"/>
      <sheetName val="COSTOS_UNITARIOS13"/>
      <sheetName val="TRAYECTO_113"/>
      <sheetName val="200P_113"/>
      <sheetName val="210_2_213"/>
      <sheetName val="320_113"/>
      <sheetName val="640_113"/>
      <sheetName val="500P_113"/>
      <sheetName val="500P_213"/>
      <sheetName val="600_113"/>
      <sheetName val="610_113"/>
      <sheetName val="630_413"/>
      <sheetName val="640P_213"/>
      <sheetName val="640_1_(2)13"/>
      <sheetName val="672P_113"/>
      <sheetName val="2P_113"/>
      <sheetName val="900_213"/>
      <sheetName val="materiales_de_insumo13"/>
      <sheetName val="jornales_y_prestaciones13"/>
      <sheetName val="210_113"/>
      <sheetName val="310_113"/>
      <sheetName val="600_413"/>
      <sheetName val="661_113"/>
      <sheetName val="673_113"/>
      <sheetName val="673_213"/>
      <sheetName val="673_313"/>
      <sheetName val="672_113"/>
      <sheetName val="3P_113"/>
      <sheetName val="3P_213"/>
      <sheetName val="6_1P13"/>
      <sheetName val="6_2P13"/>
      <sheetName val="6_4P13"/>
      <sheetName val="VALOR_ENSAYOS13"/>
      <sheetName val="resumen_preacta13"/>
      <sheetName val="Resalto_en_asfalto13"/>
      <sheetName val="Mat_fresado_para_ampliacion13"/>
      <sheetName val="Tuberia_filtro_D=6&quot;13"/>
      <sheetName val="Realce_de_bordillo13"/>
      <sheetName val="Remocion_tuberia_d=24&quot;13"/>
      <sheetName val="GRAVA_ATRAQUES_DE_ALCANTARILL13"/>
      <sheetName val="FORMATO_PREACTA13"/>
      <sheetName val="FORMATO_FECHA)13"/>
      <sheetName val="DESMONTE_LIMP_13"/>
      <sheetName val="REGISTRO_FOTOGRAFICO13"/>
      <sheetName val="S200_1_DESM__LIMP_B_13"/>
      <sheetName val="S200_2_DESM__LIMP__NB13"/>
      <sheetName val="S201_7_DEMO__ESTRUCTURAS13"/>
      <sheetName val="Remocion_alcantarillas_13"/>
      <sheetName val="Excav__Mat__Comun_13"/>
      <sheetName val="s201_15-remoción_de_alcantari13"/>
      <sheetName val="s210_2_2-Exc_de_expl13"/>
      <sheetName val="s210_2_1-Exc_en_roca13"/>
      <sheetName val="s211_1_REMOCION_DERR_13"/>
      <sheetName val="s220_1_Terraplenes13"/>
      <sheetName val="s221_1_Pedraplen13"/>
      <sheetName val="S900_3_TRANS__DERRUMBE13"/>
      <sheetName val="s231_1_Geotextil13"/>
      <sheetName val="S230_2_Mejora__de_la_Sub-Ra13"/>
      <sheetName val="S320_1_Sub_base13"/>
      <sheetName val="S330_1_BASE_GRANULAR13"/>
      <sheetName val="CONFM__DE_CALZADA_EXISTENTE13"/>
      <sheetName val="S310_1_Confor__calzada_existe13"/>
      <sheetName val="_S450_1_MEZCLA_MDC-113"/>
      <sheetName val="_S450_2MEZCLA_MDC-213"/>
      <sheetName val="S420_1_RIEGO_DE_IMPRIMACION_13"/>
      <sheetName val="S421_1_RIEGO_LIGA_CRR-113"/>
      <sheetName val="S460_1_FRESADO_13"/>
      <sheetName val="Excav__REPARACION_PAVIMENTO_13"/>
      <sheetName val="S465_1_EXC__PAV__ASFALTICO13"/>
      <sheetName val="S500_1_PAVIMENTO_CONCRETO13"/>
      <sheetName val="S510_1_PAVIMENTO_ADOQUIN13"/>
      <sheetName val="S600_1_EXCAV__VARIAS_13"/>
      <sheetName val="Relleno_Estructuras13"/>
      <sheetName val="eXCAVACIONES_VARIAS_EN_ROCA_13"/>
      <sheetName val="S600_2_EXCAV__ROCA13"/>
      <sheetName val="S610_1_Relleno_Estructuras13"/>
      <sheetName val="S623_1_Anclajes_13"/>
      <sheetName val="S623P1_Pantalla_Concreto13"/>
      <sheetName val="S630_3_Concretos_C13"/>
      <sheetName val="S630_4a_Concretos_D13"/>
      <sheetName val="S630_4b_Concretos_D13"/>
      <sheetName val="S630_6_CONCRETO_F13"/>
      <sheetName val="CONCRETO_G13"/>
      <sheetName val="S630_7_CONCRETO_G13"/>
      <sheetName val="s640_1_Acero_refuerzo13"/>
      <sheetName val="S642_13_Juntas_dilatacion13"/>
      <sheetName val="S644_2_Tuberia_PVC_4&quot;13"/>
      <sheetName val="_TUBERIA_36&quot;13"/>
      <sheetName val="S632_1_Baranda13"/>
      <sheetName val="_S661_1_TUBERIA_36&quot;_13"/>
      <sheetName val="S673_1_MAT__FILTRANTE13"/>
      <sheetName val="S673_2_GEOTEXTIL13"/>
      <sheetName val="TRANS__EXPLANACION13"/>
      <sheetName val="_S673_3_GEODREN_PLANAR_6&quot;13"/>
      <sheetName val="S681_1_GAVIONES13"/>
      <sheetName val="S700_1_Demarcacion13"/>
      <sheetName val="S700_2_Marca_víal13"/>
      <sheetName val="S701_1_tachas_reflectivas13"/>
      <sheetName val="S710_1_1_SEÑ_VERT__13"/>
      <sheetName val="S710_2_SEÑ_VERT_V13"/>
      <sheetName val="S710_1_2_SEÑ_VERT_13"/>
      <sheetName val="S730_1Defensas_13"/>
      <sheetName val="S800_2_CERCAS13"/>
      <sheetName val="S810_1_PROTECCION_TALUDES13"/>
      <sheetName val="S900_2Trans_explan13"/>
      <sheetName val="Tratamiento_fisuras13"/>
      <sheetName val="MARCAS_VIALES13"/>
      <sheetName val="Geomalla_con_fibra_de_vidrio13"/>
      <sheetName val="Anclajes_pasivos_4#613"/>
      <sheetName val="SNP1-geomalla_fibra_Vidrio13"/>
      <sheetName val="SNP2-geomalla_Biaxial13"/>
      <sheetName val="SNP3_concreto_3500_13"/>
      <sheetName val="SNP4_CEM__ASFALTICO13"/>
      <sheetName val="SNP5_MTTO_RUTINARIO13"/>
      <sheetName val="SNP6_Drenes13"/>
      <sheetName val="SNP7_Anclajes_pasivos_4#613"/>
      <sheetName val="SNP8_Anclajes_activos_2_Tor13"/>
      <sheetName val="SNP9_Anclajes_activos_4_Tor13"/>
      <sheetName val="SNP10_MATERIAL_3&quot;_TRIT13"/>
      <sheetName val="SNP11_Material_Relleno13"/>
      <sheetName val="SNP12_CUNETAS_3_00013"/>
      <sheetName val="SNP13_PARCHEO13"/>
      <sheetName val="SNP14_SELLO_JUNTAS13"/>
      <sheetName val="SNP15_Pilotes13"/>
      <sheetName val="SNP16_EXCAV__PAVIMENTO13"/>
      <sheetName val="SNP17_TRANS_BASE13"/>
      <sheetName val="SNP18_AFIRMADO_3&quot;13"/>
      <sheetName val="alcantarilla_K69+10313"/>
      <sheetName val="alcantarilla_K68+43713"/>
      <sheetName val="alcantarilla_K67+45513"/>
      <sheetName val="BOX_110+520_PUENTE_EL_VERDE13"/>
      <sheetName val="Muro_K99+070313"/>
      <sheetName val="MURO_K104+45413"/>
      <sheetName val="Muro_K109+057013"/>
      <sheetName val="BOX_K13"/>
      <sheetName val="Indicadores_Y_Listas9"/>
      <sheetName val="Indicadores_Y_Listas6"/>
      <sheetName val="s221_1_Pedraplen11"/>
      <sheetName val="S900_3_TRANS__DERRUMBE11"/>
      <sheetName val="s231_1_Geotextil11"/>
      <sheetName val="S230_2_Mejora__de_la_Sub-Ra11"/>
      <sheetName val="S320_1_Sub_base11"/>
      <sheetName val="S330_1_BASE_GRANULAR11"/>
      <sheetName val="CONFM__DE_CALZADA_EXISTENTE11"/>
      <sheetName val="S310_1_Confor__calzada_existe11"/>
      <sheetName val="_S450_1_MEZCLA_MDC-111"/>
      <sheetName val="_S450_2MEZCLA_MDC-211"/>
      <sheetName val="S420_1_RIEGO_DE_IMPRIMACION_11"/>
      <sheetName val="S421_1_RIEGO_LIGA_CRR-111"/>
      <sheetName val="S460_1_FRESADO_11"/>
      <sheetName val="Excav__REPARACION_PAVIMENTO_11"/>
      <sheetName val="S465_1_EXC__PAV__ASFALTICO11"/>
      <sheetName val="S500_1_PAVIMENTO_CONCRETO11"/>
      <sheetName val="S510_1_PAVIMENTO_ADOQUIN11"/>
      <sheetName val="S600_1_EXCAV__VARIAS_11"/>
      <sheetName val="Relleno_Estructuras11"/>
      <sheetName val="eXCAVACIONES_VARIAS_EN_ROCA_11"/>
      <sheetName val="S600_2_EXCAV__ROCA11"/>
      <sheetName val="S610_1_Relleno_Estructuras11"/>
      <sheetName val="S623_1_Anclajes_11"/>
      <sheetName val="S623P1_Pantalla_Concreto11"/>
      <sheetName val="S630_3_Concretos_C11"/>
      <sheetName val="S630_4a_Concretos_D11"/>
      <sheetName val="S630_4b_Concretos_D11"/>
      <sheetName val="S630_6_CONCRETO_F11"/>
      <sheetName val="CONCRETO_G11"/>
      <sheetName val="S630_7_CONCRETO_G11"/>
      <sheetName val="s640_1_Acero_refuerzo11"/>
      <sheetName val="S642_13_Juntas_dilatacion11"/>
      <sheetName val="S644_2_Tuberia_PVC_4&quot;11"/>
      <sheetName val="_TUBERIA_36&quot;11"/>
      <sheetName val="S632_1_Baranda11"/>
      <sheetName val="_S661_1_TUBERIA_36&quot;_11"/>
      <sheetName val="S673_1_MAT__FILTRANTE11"/>
      <sheetName val="S673_2_GEOTEXTIL11"/>
      <sheetName val="TRANS__EXPLANACION11"/>
      <sheetName val="_S673_3_GEODREN_PLANAR_6&quot;11"/>
      <sheetName val="S681_1_GAVIONES11"/>
      <sheetName val="S700_1_Demarcacion11"/>
      <sheetName val="S700_2_Marca_víal11"/>
      <sheetName val="S701_1_tachas_reflectivas11"/>
      <sheetName val="S710_1_1_SEÑ_VERT__11"/>
      <sheetName val="S710_2_SEÑ_VERT_V11"/>
      <sheetName val="S710_1_2_SEÑ_VERT_11"/>
      <sheetName val="S730_1Defensas_11"/>
      <sheetName val="S800_2_CERCAS11"/>
      <sheetName val="S810_1_PROTECCION_TALUDES11"/>
      <sheetName val="S900_2Trans_explan11"/>
      <sheetName val="Tratamiento_fisuras11"/>
      <sheetName val="MARCAS_VIALES11"/>
      <sheetName val="Geomalla_con_fibra_de_vidrio11"/>
      <sheetName val="Anclajes_pasivos_4#611"/>
      <sheetName val="SNP1-geomalla_fibra_Vidrio11"/>
      <sheetName val="SNP2-geomalla_Biaxial11"/>
      <sheetName val="SNP3_concreto_3500_11"/>
      <sheetName val="SNP4_CEM__ASFALTICO11"/>
      <sheetName val="SNP5_MTTO_RUTINARIO11"/>
      <sheetName val="SNP6_Drenes11"/>
      <sheetName val="SNP7_Anclajes_pasivos_4#611"/>
      <sheetName val="SNP8_Anclajes_activos_2_Tor11"/>
      <sheetName val="SNP9_Anclajes_activos_4_Tor11"/>
      <sheetName val="SNP10_MATERIAL_3&quot;_TRIT11"/>
      <sheetName val="SNP11_Material_Relleno11"/>
      <sheetName val="SNP12_CUNETAS_3_00011"/>
      <sheetName val="SNP13_PARCHEO11"/>
      <sheetName val="SNP14_SELLO_JUNTAS11"/>
      <sheetName val="SNP15_Pilotes11"/>
      <sheetName val="SNP16_EXCAV__PAVIMENTO11"/>
      <sheetName val="SNP17_TRANS_BASE11"/>
      <sheetName val="SNP18_AFIRMADO_3&quot;11"/>
      <sheetName val="alcantarilla_K69+10311"/>
      <sheetName val="alcantarilla_K68+43711"/>
      <sheetName val="alcantarilla_K67+45511"/>
      <sheetName val="BOX_110+520_PUENTE_EL_VERDE11"/>
      <sheetName val="Muro_K99+070311"/>
      <sheetName val="MURO_K104+45411"/>
      <sheetName val="Muro_K109+057011"/>
      <sheetName val="BOX_K11"/>
      <sheetName val="Indicadores_Y_Listas7"/>
      <sheetName val="PROY_ORIGINAL18"/>
      <sheetName val="PU_(2)17"/>
      <sheetName val="COSTOS_UNITARIOS12"/>
      <sheetName val="TRAYECTO_112"/>
      <sheetName val="200P_112"/>
      <sheetName val="210_2_212"/>
      <sheetName val="320_112"/>
      <sheetName val="640_112"/>
      <sheetName val="500P_112"/>
      <sheetName val="500P_212"/>
      <sheetName val="600_112"/>
      <sheetName val="610_112"/>
      <sheetName val="630_412"/>
      <sheetName val="640P_212"/>
      <sheetName val="640_1_(2)12"/>
      <sheetName val="672P_112"/>
      <sheetName val="2P_112"/>
      <sheetName val="900_212"/>
      <sheetName val="materiales_de_insumo12"/>
      <sheetName val="jornales_y_prestaciones12"/>
      <sheetName val="210_112"/>
      <sheetName val="310_112"/>
      <sheetName val="600_412"/>
      <sheetName val="661_112"/>
      <sheetName val="673_112"/>
      <sheetName val="673_212"/>
      <sheetName val="673_312"/>
      <sheetName val="672_112"/>
      <sheetName val="3P_112"/>
      <sheetName val="3P_212"/>
      <sheetName val="6_1P12"/>
      <sheetName val="6_2P12"/>
      <sheetName val="6_4P12"/>
      <sheetName val="VALOR_ENSAYOS12"/>
      <sheetName val="resumen_preacta12"/>
      <sheetName val="Resalto_en_asfalto12"/>
      <sheetName val="Mat_fresado_para_ampliacion12"/>
      <sheetName val="Tuberia_filtro_D=6&quot;12"/>
      <sheetName val="Realce_de_bordillo12"/>
      <sheetName val="Remocion_tuberia_d=24&quot;12"/>
      <sheetName val="GRAVA_ATRAQUES_DE_ALCANTARILL12"/>
      <sheetName val="FORMATO_PREACTA12"/>
      <sheetName val="FORMATO_FECHA)12"/>
      <sheetName val="DESMONTE_LIMP_12"/>
      <sheetName val="REGISTRO_FOTOGRAFICO12"/>
      <sheetName val="S200_1_DESM__LIMP_B_12"/>
      <sheetName val="S200_2_DESM__LIMP__NB12"/>
      <sheetName val="S201_7_DEMO__ESTRUCTURAS12"/>
      <sheetName val="Remocion_alcantarillas_12"/>
      <sheetName val="Excav__Mat__Comun_12"/>
      <sheetName val="s201_15-remoción_de_alcantari12"/>
      <sheetName val="s210_2_2-Exc_de_expl12"/>
      <sheetName val="s210_2_1-Exc_en_roca12"/>
      <sheetName val="s211_1_REMOCION_DERR_12"/>
      <sheetName val="s220_1_Terraplenes12"/>
      <sheetName val="s221_1_Pedraplen12"/>
      <sheetName val="S900_3_TRANS__DERRUMBE12"/>
      <sheetName val="s231_1_Geotextil12"/>
      <sheetName val="S230_2_Mejora__de_la_Sub-Ra12"/>
      <sheetName val="S320_1_Sub_base12"/>
      <sheetName val="S330_1_BASE_GRANULAR12"/>
      <sheetName val="CONFM__DE_CALZADA_EXISTENTE12"/>
      <sheetName val="S310_1_Confor__calzada_existe12"/>
      <sheetName val="_S450_1_MEZCLA_MDC-112"/>
      <sheetName val="_S450_2MEZCLA_MDC-212"/>
      <sheetName val="S420_1_RIEGO_DE_IMPRIMACION_12"/>
      <sheetName val="S421_1_RIEGO_LIGA_CRR-112"/>
      <sheetName val="S460_1_FRESADO_12"/>
      <sheetName val="Excav__REPARACION_PAVIMENTO_12"/>
      <sheetName val="S465_1_EXC__PAV__ASFALTICO12"/>
      <sheetName val="S500_1_PAVIMENTO_CONCRETO12"/>
      <sheetName val="S510_1_PAVIMENTO_ADOQUIN12"/>
      <sheetName val="S600_1_EXCAV__VARIAS_12"/>
      <sheetName val="Relleno_Estructuras12"/>
      <sheetName val="eXCAVACIONES_VARIAS_EN_ROCA_12"/>
      <sheetName val="S600_2_EXCAV__ROCA12"/>
      <sheetName val="S610_1_Relleno_Estructuras12"/>
      <sheetName val="S623_1_Anclajes_12"/>
      <sheetName val="S623P1_Pantalla_Concreto12"/>
      <sheetName val="S630_3_Concretos_C12"/>
      <sheetName val="S630_4a_Concretos_D12"/>
      <sheetName val="S630_4b_Concretos_D12"/>
      <sheetName val="S630_6_CONCRETO_F12"/>
      <sheetName val="CONCRETO_G12"/>
      <sheetName val="S630_7_CONCRETO_G12"/>
      <sheetName val="s640_1_Acero_refuerzo12"/>
      <sheetName val="S642_13_Juntas_dilatacion12"/>
      <sheetName val="S644_2_Tuberia_PVC_4&quot;12"/>
      <sheetName val="_TUBERIA_36&quot;12"/>
      <sheetName val="S632_1_Baranda12"/>
      <sheetName val="_S661_1_TUBERIA_36&quot;_12"/>
      <sheetName val="S673_1_MAT__FILTRANTE12"/>
      <sheetName val="S673_2_GEOTEXTIL12"/>
      <sheetName val="TRANS__EXPLANACION12"/>
      <sheetName val="_S673_3_GEODREN_PLANAR_6&quot;12"/>
      <sheetName val="S681_1_GAVIONES12"/>
      <sheetName val="S700_1_Demarcacion12"/>
      <sheetName val="S700_2_Marca_víal12"/>
      <sheetName val="S701_1_tachas_reflectivas12"/>
      <sheetName val="S710_1_1_SEÑ_VERT__12"/>
      <sheetName val="S710_2_SEÑ_VERT_V12"/>
      <sheetName val="S710_1_2_SEÑ_VERT_12"/>
      <sheetName val="S730_1Defensas_12"/>
      <sheetName val="S800_2_CERCAS12"/>
      <sheetName val="S810_1_PROTECCION_TALUDES12"/>
      <sheetName val="S900_2Trans_explan12"/>
      <sheetName val="Tratamiento_fisuras12"/>
      <sheetName val="MARCAS_VIALES12"/>
      <sheetName val="Geomalla_con_fibra_de_vidrio12"/>
      <sheetName val="Anclajes_pasivos_4#612"/>
      <sheetName val="SNP1-geomalla_fibra_Vidrio12"/>
      <sheetName val="SNP2-geomalla_Biaxial12"/>
      <sheetName val="SNP3_concreto_3500_12"/>
      <sheetName val="SNP4_CEM__ASFALTICO12"/>
      <sheetName val="SNP5_MTTO_RUTINARIO12"/>
      <sheetName val="SNP6_Drenes12"/>
      <sheetName val="SNP7_Anclajes_pasivos_4#612"/>
      <sheetName val="SNP8_Anclajes_activos_2_Tor12"/>
      <sheetName val="SNP9_Anclajes_activos_4_Tor12"/>
      <sheetName val="SNP10_MATERIAL_3&quot;_TRIT12"/>
      <sheetName val="SNP11_Material_Relleno12"/>
      <sheetName val="SNP12_CUNETAS_3_00012"/>
      <sheetName val="SNP13_PARCHEO12"/>
      <sheetName val="SNP14_SELLO_JUNTAS12"/>
      <sheetName val="SNP15_Pilotes12"/>
      <sheetName val="SNP16_EXCAV__PAVIMENTO12"/>
      <sheetName val="SNP17_TRANS_BASE12"/>
      <sheetName val="SNP18_AFIRMADO_3&quot;12"/>
      <sheetName val="alcantarilla_K69+10312"/>
      <sheetName val="alcantarilla_K68+43712"/>
      <sheetName val="alcantarilla_K67+45512"/>
      <sheetName val="BOX_110+520_PUENTE_EL_VERDE12"/>
      <sheetName val="Muro_K99+070312"/>
      <sheetName val="MURO_K104+45412"/>
      <sheetName val="Muro_K109+057012"/>
      <sheetName val="BOX_K12"/>
      <sheetName val="Indicadores_Y_Listas8"/>
      <sheetName val="PROY_ORIGINAL20"/>
      <sheetName val="PU_(2)19"/>
      <sheetName val="COSTOS_UNITARIOS14"/>
      <sheetName val="TRAYECTO_114"/>
      <sheetName val="200P_114"/>
      <sheetName val="210_2_214"/>
      <sheetName val="320_114"/>
      <sheetName val="640_114"/>
      <sheetName val="500P_114"/>
      <sheetName val="500P_214"/>
      <sheetName val="600_114"/>
      <sheetName val="610_114"/>
      <sheetName val="630_414"/>
      <sheetName val="640P_214"/>
      <sheetName val="640_1_(2)14"/>
      <sheetName val="672P_114"/>
      <sheetName val="2P_114"/>
      <sheetName val="900_214"/>
      <sheetName val="materiales_de_insumo14"/>
      <sheetName val="jornales_y_prestaciones14"/>
      <sheetName val="210_114"/>
      <sheetName val="310_114"/>
      <sheetName val="600_414"/>
      <sheetName val="661_114"/>
      <sheetName val="673_114"/>
      <sheetName val="673_214"/>
      <sheetName val="673_314"/>
      <sheetName val="672_114"/>
      <sheetName val="3P_114"/>
      <sheetName val="3P_214"/>
      <sheetName val="6_1P14"/>
      <sheetName val="6_2P14"/>
      <sheetName val="6_4P14"/>
      <sheetName val="VALOR_ENSAYOS14"/>
      <sheetName val="resumen_preacta14"/>
      <sheetName val="Resalto_en_asfalto14"/>
      <sheetName val="Mat_fresado_para_ampliacion14"/>
      <sheetName val="Tuberia_filtro_D=6&quot;14"/>
      <sheetName val="Realce_de_bordillo14"/>
      <sheetName val="Remocion_tuberia_d=24&quot;14"/>
      <sheetName val="GRAVA_ATRAQUES_DE_ALCANTARILL14"/>
      <sheetName val="FORMATO_PREACTA14"/>
      <sheetName val="FORMATO_FECHA)14"/>
      <sheetName val="DESMONTE_LIMP_14"/>
      <sheetName val="REGISTRO_FOTOGRAFICO14"/>
      <sheetName val="S200_1_DESM__LIMP_B_14"/>
      <sheetName val="S200_2_DESM__LIMP__NB14"/>
      <sheetName val="S201_7_DEMO__ESTRUCTURAS14"/>
      <sheetName val="Remocion_alcantarillas_14"/>
      <sheetName val="Excav__Mat__Comun_14"/>
      <sheetName val="s201_15-remoción_de_alcantari14"/>
      <sheetName val="s210_2_2-Exc_de_expl14"/>
      <sheetName val="s210_2_1-Exc_en_roca14"/>
      <sheetName val="s211_1_REMOCION_DERR_14"/>
      <sheetName val="s220_1_Terraplenes14"/>
      <sheetName val="s221_1_Pedraplen14"/>
      <sheetName val="S900_3_TRANS__DERRUMBE14"/>
      <sheetName val="s231_1_Geotextil14"/>
      <sheetName val="S230_2_Mejora__de_la_Sub-Ra14"/>
      <sheetName val="S320_1_Sub_base14"/>
      <sheetName val="S330_1_BASE_GRANULAR14"/>
      <sheetName val="CONFM__DE_CALZADA_EXISTENTE14"/>
      <sheetName val="S310_1_Confor__calzada_existe14"/>
      <sheetName val="_S450_1_MEZCLA_MDC-114"/>
      <sheetName val="_S450_2MEZCLA_MDC-214"/>
      <sheetName val="S420_1_RIEGO_DE_IMPRIMACION_14"/>
      <sheetName val="S421_1_RIEGO_LIGA_CRR-114"/>
      <sheetName val="S460_1_FRESADO_14"/>
      <sheetName val="Excav__REPARACION_PAVIMENTO_14"/>
      <sheetName val="S465_1_EXC__PAV__ASFALTICO14"/>
      <sheetName val="S500_1_PAVIMENTO_CONCRETO14"/>
      <sheetName val="S510_1_PAVIMENTO_ADOQUIN14"/>
      <sheetName val="S600_1_EXCAV__VARIAS_14"/>
      <sheetName val="Relleno_Estructuras14"/>
      <sheetName val="eXCAVACIONES_VARIAS_EN_ROCA_14"/>
      <sheetName val="S600_2_EXCAV__ROCA14"/>
      <sheetName val="S610_1_Relleno_Estructuras14"/>
      <sheetName val="S623_1_Anclajes_14"/>
      <sheetName val="S623P1_Pantalla_Concreto14"/>
      <sheetName val="S630_3_Concretos_C14"/>
      <sheetName val="S630_4a_Concretos_D14"/>
      <sheetName val="S630_4b_Concretos_D14"/>
      <sheetName val="S630_6_CONCRETO_F14"/>
      <sheetName val="CONCRETO_G14"/>
      <sheetName val="S630_7_CONCRETO_G14"/>
      <sheetName val="s640_1_Acero_refuerzo14"/>
      <sheetName val="S642_13_Juntas_dilatacion14"/>
      <sheetName val="S644_2_Tuberia_PVC_4&quot;14"/>
      <sheetName val="_TUBERIA_36&quot;14"/>
      <sheetName val="S632_1_Baranda14"/>
      <sheetName val="_S661_1_TUBERIA_36&quot;_14"/>
      <sheetName val="S673_1_MAT__FILTRANTE14"/>
      <sheetName val="S673_2_GEOTEXTIL14"/>
      <sheetName val="TRANS__EXPLANACION14"/>
      <sheetName val="_S673_3_GEODREN_PLANAR_6&quot;14"/>
      <sheetName val="S681_1_GAVIONES14"/>
      <sheetName val="S700_1_Demarcacion14"/>
      <sheetName val="S700_2_Marca_víal14"/>
      <sheetName val="S701_1_tachas_reflectivas14"/>
      <sheetName val="S710_1_1_SEÑ_VERT__14"/>
      <sheetName val="S710_2_SEÑ_VERT_V14"/>
      <sheetName val="S710_1_2_SEÑ_VERT_14"/>
      <sheetName val="S730_1Defensas_14"/>
      <sheetName val="S800_2_CERCAS14"/>
      <sheetName val="S810_1_PROTECCION_TALUDES14"/>
      <sheetName val="S900_2Trans_explan14"/>
      <sheetName val="Tratamiento_fisuras14"/>
      <sheetName val="MARCAS_VIALES14"/>
      <sheetName val="Geomalla_con_fibra_de_vidrio14"/>
      <sheetName val="Anclajes_pasivos_4#614"/>
      <sheetName val="SNP1-geomalla_fibra_Vidrio14"/>
      <sheetName val="SNP2-geomalla_Biaxial14"/>
      <sheetName val="SNP3_concreto_3500_14"/>
      <sheetName val="SNP4_CEM__ASFALTICO14"/>
      <sheetName val="SNP5_MTTO_RUTINARIO14"/>
      <sheetName val="SNP6_Drenes14"/>
      <sheetName val="SNP7_Anclajes_pasivos_4#614"/>
      <sheetName val="SNP8_Anclajes_activos_2_Tor14"/>
      <sheetName val="SNP9_Anclajes_activos_4_Tor14"/>
      <sheetName val="SNP10_MATERIAL_3&quot;_TRIT14"/>
      <sheetName val="SNP11_Material_Relleno14"/>
      <sheetName val="SNP12_CUNETAS_3_00014"/>
      <sheetName val="SNP13_PARCHEO14"/>
      <sheetName val="SNP14_SELLO_JUNTAS14"/>
      <sheetName val="SNP15_Pilotes14"/>
      <sheetName val="SNP16_EXCAV__PAVIMENTO14"/>
      <sheetName val="SNP17_TRANS_BASE14"/>
      <sheetName val="SNP18_AFIRMADO_3&quot;14"/>
      <sheetName val="alcantarilla_K69+10314"/>
      <sheetName val="alcantarilla_K68+43714"/>
      <sheetName val="alcantarilla_K67+45514"/>
      <sheetName val="BOX_110+520_PUENTE_EL_VERDE14"/>
      <sheetName val="Muro_K99+070314"/>
      <sheetName val="MURO_K104+45414"/>
      <sheetName val="Muro_K109+057014"/>
      <sheetName val="BOX_K14"/>
      <sheetName val="INFORME_SEMANAL11"/>
      <sheetName val="201_711"/>
      <sheetName val="211_111"/>
      <sheetName val="320_211"/>
      <sheetName val="330_111"/>
      <sheetName val="330_211"/>
      <sheetName val="411_211"/>
      <sheetName val="450_2P11"/>
      <sheetName val="450_9P11"/>
      <sheetName val="461_111"/>
      <sheetName val="465_111"/>
      <sheetName val="464_1P11"/>
      <sheetName val="600_211"/>
      <sheetName val="630_511"/>
      <sheetName val="630_611"/>
      <sheetName val="630_711"/>
      <sheetName val="681_111"/>
      <sheetName val="670_P11"/>
      <sheetName val="671_P11"/>
      <sheetName val="674_211"/>
      <sheetName val="450_3P11"/>
      <sheetName val="621_1P11"/>
      <sheetName val="610_2P11"/>
      <sheetName val="230_211"/>
      <sheetName val="230_2P11"/>
      <sheetName val="621_1-1P11"/>
      <sheetName val="621_1_2P11"/>
      <sheetName val="PESO_VARILLAS11"/>
      <sheetName val="210_1_110"/>
      <sheetName val="210_1_210"/>
      <sheetName val="210_2_110"/>
      <sheetName val="220_110"/>
      <sheetName val="420_110"/>
      <sheetName val="421_110"/>
      <sheetName val="630_4_110"/>
      <sheetName val="640_1_110"/>
      <sheetName val="4P_1_110"/>
      <sheetName val="671_110"/>
      <sheetName val="673P_110"/>
      <sheetName val="674p_210"/>
      <sheetName val="640_1_210"/>
      <sheetName val="640_1_410"/>
      <sheetName val="630_3_110"/>
      <sheetName val="700_110"/>
      <sheetName val="701_210"/>
      <sheetName val="710_110"/>
      <sheetName val="730_110"/>
      <sheetName val="TORTA_EST10"/>
      <sheetName val="Indicadores_Y_Listas10"/>
      <sheetName val="PROY_ORIGINAL21"/>
      <sheetName val="PU_(2)20"/>
      <sheetName val="COSTOS_UNITARIOS15"/>
      <sheetName val="TRAYECTO_115"/>
      <sheetName val="200P_115"/>
      <sheetName val="210_2_215"/>
      <sheetName val="320_115"/>
      <sheetName val="640_115"/>
      <sheetName val="500P_115"/>
      <sheetName val="500P_215"/>
      <sheetName val="600_115"/>
      <sheetName val="610_115"/>
      <sheetName val="630_415"/>
      <sheetName val="640P_215"/>
      <sheetName val="640_1_(2)15"/>
      <sheetName val="672P_115"/>
      <sheetName val="2P_115"/>
      <sheetName val="900_215"/>
      <sheetName val="materiales_de_insumo15"/>
      <sheetName val="jornales_y_prestaciones15"/>
      <sheetName val="210_115"/>
      <sheetName val="310_115"/>
      <sheetName val="600_415"/>
      <sheetName val="661_115"/>
      <sheetName val="673_115"/>
      <sheetName val="673_215"/>
      <sheetName val="673_315"/>
      <sheetName val="672_115"/>
      <sheetName val="3P_115"/>
      <sheetName val="3P_215"/>
      <sheetName val="6_1P15"/>
      <sheetName val="6_2P15"/>
      <sheetName val="6_4P15"/>
      <sheetName val="VALOR_ENSAYOS15"/>
      <sheetName val="resumen_preacta15"/>
      <sheetName val="Resalto_en_asfalto15"/>
      <sheetName val="Mat_fresado_para_ampliacion15"/>
      <sheetName val="Tuberia_filtro_D=6&quot;15"/>
      <sheetName val="Realce_de_bordillo15"/>
      <sheetName val="Remocion_tuberia_d=24&quot;15"/>
      <sheetName val="GRAVA_ATRAQUES_DE_ALCANTARILL15"/>
      <sheetName val="FORMATO_PREACTA15"/>
      <sheetName val="FORMATO_FECHA)15"/>
      <sheetName val="DESMONTE_LIMP_15"/>
      <sheetName val="REGISTRO_FOTOGRAFICO15"/>
      <sheetName val="S200_1_DESM__LIMP_B_15"/>
      <sheetName val="S200_2_DESM__LIMP__NB15"/>
      <sheetName val="S201_7_DEMO__ESTRUCTURAS15"/>
      <sheetName val="Remocion_alcantarillas_15"/>
      <sheetName val="Excav__Mat__Comun_15"/>
      <sheetName val="s201_15-remoción_de_alcantari15"/>
      <sheetName val="s210_2_2-Exc_de_expl15"/>
      <sheetName val="s210_2_1-Exc_en_roca15"/>
      <sheetName val="s211_1_REMOCION_DERR_15"/>
      <sheetName val="s220_1_Terraplenes15"/>
      <sheetName val="s221_1_Pedraplen15"/>
      <sheetName val="S900_3_TRANS__DERRUMBE15"/>
      <sheetName val="s231_1_Geotextil15"/>
      <sheetName val="S230_2_Mejora__de_la_Sub-Ra15"/>
      <sheetName val="S320_1_Sub_base15"/>
      <sheetName val="S330_1_BASE_GRANULAR15"/>
      <sheetName val="CONFM__DE_CALZADA_EXISTENTE15"/>
      <sheetName val="S310_1_Confor__calzada_existe15"/>
      <sheetName val="_S450_1_MEZCLA_MDC-115"/>
      <sheetName val="_S450_2MEZCLA_MDC-215"/>
      <sheetName val="S420_1_RIEGO_DE_IMPRIMACION_15"/>
      <sheetName val="S421_1_RIEGO_LIGA_CRR-115"/>
      <sheetName val="S460_1_FRESADO_15"/>
      <sheetName val="Excav__REPARACION_PAVIMENTO_15"/>
      <sheetName val="S465_1_EXC__PAV__ASFALTICO15"/>
      <sheetName val="S500_1_PAVIMENTO_CONCRETO15"/>
      <sheetName val="S510_1_PAVIMENTO_ADOQUIN15"/>
      <sheetName val="S600_1_EXCAV__VARIAS_15"/>
      <sheetName val="Relleno_Estructuras15"/>
      <sheetName val="eXCAVACIONES_VARIAS_EN_ROCA_15"/>
      <sheetName val="S600_2_EXCAV__ROCA15"/>
      <sheetName val="S610_1_Relleno_Estructuras15"/>
      <sheetName val="S623_1_Anclajes_15"/>
      <sheetName val="S623P1_Pantalla_Concreto15"/>
      <sheetName val="S630_3_Concretos_C15"/>
      <sheetName val="S630_4a_Concretos_D15"/>
      <sheetName val="S630_4b_Concretos_D15"/>
      <sheetName val="S630_6_CONCRETO_F15"/>
      <sheetName val="CONCRETO_G15"/>
      <sheetName val="S630_7_CONCRETO_G15"/>
      <sheetName val="s640_1_Acero_refuerzo15"/>
      <sheetName val="S642_13_Juntas_dilatacion15"/>
      <sheetName val="S644_2_Tuberia_PVC_4&quot;15"/>
      <sheetName val="_TUBERIA_36&quot;15"/>
      <sheetName val="S632_1_Baranda15"/>
      <sheetName val="_S661_1_TUBERIA_36&quot;_15"/>
      <sheetName val="S673_1_MAT__FILTRANTE15"/>
      <sheetName val="S673_2_GEOTEXTIL15"/>
      <sheetName val="TRANS__EXPLANACION15"/>
      <sheetName val="_S673_3_GEODREN_PLANAR_6&quot;15"/>
      <sheetName val="S681_1_GAVIONES15"/>
      <sheetName val="S700_1_Demarcacion15"/>
      <sheetName val="S700_2_Marca_víal15"/>
      <sheetName val="S701_1_tachas_reflectivas15"/>
      <sheetName val="S710_1_1_SEÑ_VERT__15"/>
      <sheetName val="S710_2_SEÑ_VERT_V15"/>
      <sheetName val="S710_1_2_SEÑ_VERT_15"/>
      <sheetName val="S730_1Defensas_15"/>
      <sheetName val="S800_2_CERCAS15"/>
      <sheetName val="S810_1_PROTECCION_TALUDES15"/>
      <sheetName val="S900_2Trans_explan15"/>
      <sheetName val="Tratamiento_fisuras15"/>
      <sheetName val="MARCAS_VIALES15"/>
      <sheetName val="Geomalla_con_fibra_de_vidrio15"/>
      <sheetName val="Anclajes_pasivos_4#615"/>
      <sheetName val="SNP1-geomalla_fibra_Vidrio15"/>
      <sheetName val="SNP2-geomalla_Biaxial15"/>
      <sheetName val="SNP3_concreto_3500_15"/>
      <sheetName val="SNP4_CEM__ASFALTICO15"/>
      <sheetName val="SNP5_MTTO_RUTINARIO15"/>
      <sheetName val="SNP6_Drenes15"/>
      <sheetName val="SNP7_Anclajes_pasivos_4#615"/>
      <sheetName val="SNP8_Anclajes_activos_2_Tor15"/>
      <sheetName val="SNP9_Anclajes_activos_4_Tor15"/>
      <sheetName val="SNP10_MATERIAL_3&quot;_TRIT15"/>
      <sheetName val="SNP11_Material_Relleno15"/>
      <sheetName val="SNP12_CUNETAS_3_00015"/>
      <sheetName val="SNP13_PARCHEO15"/>
      <sheetName val="SNP14_SELLO_JUNTAS15"/>
      <sheetName val="SNP15_Pilotes15"/>
      <sheetName val="SNP16_EXCAV__PAVIMENTO15"/>
      <sheetName val="SNP17_TRANS_BASE15"/>
      <sheetName val="SNP18_AFIRMADO_3&quot;15"/>
      <sheetName val="alcantarilla_K69+10315"/>
      <sheetName val="alcantarilla_K68+43715"/>
      <sheetName val="alcantarilla_K67+45515"/>
      <sheetName val="BOX_110+520_PUENTE_EL_VERDE15"/>
      <sheetName val="Muro_K99+070315"/>
      <sheetName val="MURO_K104+45415"/>
      <sheetName val="Muro_K109+057015"/>
      <sheetName val="BOX_K15"/>
      <sheetName val="INFORME_SEMANAL12"/>
      <sheetName val="201_712"/>
      <sheetName val="211_112"/>
      <sheetName val="320_212"/>
      <sheetName val="330_112"/>
      <sheetName val="330_212"/>
      <sheetName val="411_212"/>
      <sheetName val="450_2P12"/>
      <sheetName val="450_9P12"/>
      <sheetName val="461_112"/>
      <sheetName val="465_112"/>
      <sheetName val="464_1P12"/>
      <sheetName val="600_212"/>
      <sheetName val="630_512"/>
      <sheetName val="630_612"/>
      <sheetName val="630_712"/>
      <sheetName val="681_112"/>
      <sheetName val="670_P12"/>
      <sheetName val="671_P12"/>
      <sheetName val="674_212"/>
      <sheetName val="450_3P12"/>
      <sheetName val="621_1P12"/>
      <sheetName val="610_2P12"/>
      <sheetName val="230_212"/>
      <sheetName val="230_2P12"/>
      <sheetName val="621_1-1P12"/>
      <sheetName val="621_1_2P12"/>
      <sheetName val="PESO_VARILLAS12"/>
      <sheetName val="210_1_111"/>
      <sheetName val="210_1_211"/>
      <sheetName val="210_2_111"/>
      <sheetName val="220_111"/>
      <sheetName val="420_111"/>
      <sheetName val="421_111"/>
      <sheetName val="630_4_111"/>
      <sheetName val="640_1_111"/>
      <sheetName val="4P_1_111"/>
      <sheetName val="671_111"/>
      <sheetName val="673P_111"/>
      <sheetName val="674p_211"/>
      <sheetName val="640_1_211"/>
      <sheetName val="640_1_411"/>
      <sheetName val="630_3_111"/>
      <sheetName val="700_111"/>
      <sheetName val="701_211"/>
      <sheetName val="710_111"/>
      <sheetName val="730_111"/>
      <sheetName val="TORTA_EST11"/>
      <sheetName val="Indicadores_Y_Listas11"/>
      <sheetName val="PROY_ORIGINAL22"/>
      <sheetName val="PU_(2)21"/>
      <sheetName val="COSTOS_UNITARIOS16"/>
      <sheetName val="TRAYECTO_116"/>
      <sheetName val="200P_116"/>
      <sheetName val="210_2_216"/>
      <sheetName val="320_116"/>
      <sheetName val="640_116"/>
      <sheetName val="500P_116"/>
      <sheetName val="500P_216"/>
      <sheetName val="600_116"/>
      <sheetName val="610_116"/>
      <sheetName val="630_416"/>
      <sheetName val="640P_216"/>
      <sheetName val="640_1_(2)16"/>
      <sheetName val="672P_116"/>
      <sheetName val="2P_116"/>
      <sheetName val="900_216"/>
      <sheetName val="materiales_de_insumo16"/>
      <sheetName val="jornales_y_prestaciones16"/>
      <sheetName val="210_116"/>
      <sheetName val="310_116"/>
      <sheetName val="600_416"/>
      <sheetName val="661_116"/>
      <sheetName val="673_116"/>
      <sheetName val="673_216"/>
      <sheetName val="673_316"/>
      <sheetName val="672_116"/>
      <sheetName val="3P_116"/>
      <sheetName val="3P_216"/>
      <sheetName val="6_1P16"/>
      <sheetName val="6_2P16"/>
      <sheetName val="6_4P16"/>
      <sheetName val="VALOR_ENSAYOS16"/>
      <sheetName val="resumen_preacta16"/>
      <sheetName val="Resalto_en_asfalto16"/>
      <sheetName val="Mat_fresado_para_ampliacion16"/>
      <sheetName val="Tuberia_filtro_D=6&quot;16"/>
      <sheetName val="Realce_de_bordillo16"/>
      <sheetName val="Remocion_tuberia_d=24&quot;16"/>
      <sheetName val="GRAVA_ATRAQUES_DE_ALCANTARILL16"/>
      <sheetName val="FORMATO_PREACTA16"/>
      <sheetName val="FORMATO_FECHA)16"/>
      <sheetName val="DESMONTE_LIMP_16"/>
      <sheetName val="REGISTRO_FOTOGRAFICO16"/>
      <sheetName val="S200_1_DESM__LIMP_B_16"/>
      <sheetName val="S200_2_DESM__LIMP__NB16"/>
      <sheetName val="S201_7_DEMO__ESTRUCTURAS16"/>
      <sheetName val="Remocion_alcantarillas_16"/>
      <sheetName val="Excav__Mat__Comun_16"/>
      <sheetName val="s201_15-remoción_de_alcantari16"/>
      <sheetName val="s210_2_2-Exc_de_expl16"/>
      <sheetName val="s210_2_1-Exc_en_roca16"/>
      <sheetName val="s211_1_REMOCION_DERR_16"/>
      <sheetName val="s220_1_Terraplenes16"/>
      <sheetName val="s221_1_Pedraplen16"/>
      <sheetName val="S900_3_TRANS__DERRUMBE16"/>
      <sheetName val="s231_1_Geotextil16"/>
      <sheetName val="S230_2_Mejora__de_la_Sub-Ra16"/>
      <sheetName val="S320_1_Sub_base16"/>
      <sheetName val="S330_1_BASE_GRANULAR16"/>
      <sheetName val="CONFM__DE_CALZADA_EXISTENTE16"/>
      <sheetName val="S310_1_Confor__calzada_existe16"/>
      <sheetName val="_S450_1_MEZCLA_MDC-116"/>
      <sheetName val="_S450_2MEZCLA_MDC-216"/>
      <sheetName val="S420_1_RIEGO_DE_IMPRIMACION_16"/>
      <sheetName val="S421_1_RIEGO_LIGA_CRR-116"/>
      <sheetName val="S460_1_FRESADO_16"/>
      <sheetName val="Excav__REPARACION_PAVIMENTO_16"/>
      <sheetName val="S465_1_EXC__PAV__ASFALTICO16"/>
      <sheetName val="S500_1_PAVIMENTO_CONCRETO16"/>
      <sheetName val="S510_1_PAVIMENTO_ADOQUIN16"/>
      <sheetName val="S600_1_EXCAV__VARIAS_16"/>
      <sheetName val="Relleno_Estructuras16"/>
      <sheetName val="eXCAVACIONES_VARIAS_EN_ROCA_16"/>
      <sheetName val="S600_2_EXCAV__ROCA16"/>
      <sheetName val="S610_1_Relleno_Estructuras16"/>
      <sheetName val="S623_1_Anclajes_16"/>
      <sheetName val="S623P1_Pantalla_Concreto16"/>
      <sheetName val="S630_3_Concretos_C16"/>
      <sheetName val="S630_4a_Concretos_D16"/>
      <sheetName val="S630_4b_Concretos_D16"/>
      <sheetName val="S630_6_CONCRETO_F16"/>
      <sheetName val="CONCRETO_G16"/>
      <sheetName val="S630_7_CONCRETO_G16"/>
      <sheetName val="s640_1_Acero_refuerzo16"/>
      <sheetName val="S642_13_Juntas_dilatacion16"/>
      <sheetName val="S644_2_Tuberia_PVC_4&quot;16"/>
      <sheetName val="_TUBERIA_36&quot;16"/>
      <sheetName val="S632_1_Baranda16"/>
      <sheetName val="_S661_1_TUBERIA_36&quot;_16"/>
      <sheetName val="S673_1_MAT__FILTRANTE16"/>
      <sheetName val="S673_2_GEOTEXTIL16"/>
      <sheetName val="TRANS__EXPLANACION16"/>
      <sheetName val="_S673_3_GEODREN_PLANAR_6&quot;16"/>
      <sheetName val="S681_1_GAVIONES16"/>
      <sheetName val="S700_1_Demarcacion16"/>
      <sheetName val="S700_2_Marca_víal16"/>
      <sheetName val="S701_1_tachas_reflectivas16"/>
      <sheetName val="S710_1_1_SEÑ_VERT__16"/>
      <sheetName val="S710_2_SEÑ_VERT_V16"/>
      <sheetName val="S710_1_2_SEÑ_VERT_16"/>
      <sheetName val="S730_1Defensas_16"/>
      <sheetName val="S800_2_CERCAS16"/>
      <sheetName val="S810_1_PROTECCION_TALUDES16"/>
      <sheetName val="S900_2Trans_explan16"/>
      <sheetName val="Tratamiento_fisuras16"/>
      <sheetName val="MARCAS_VIALES16"/>
      <sheetName val="Geomalla_con_fibra_de_vidrio16"/>
      <sheetName val="Anclajes_pasivos_4#616"/>
      <sheetName val="SNP1-geomalla_fibra_Vidrio16"/>
      <sheetName val="SNP2-geomalla_Biaxial16"/>
      <sheetName val="SNP3_concreto_3500_16"/>
      <sheetName val="SNP4_CEM__ASFALTICO16"/>
      <sheetName val="SNP5_MTTO_RUTINARIO16"/>
      <sheetName val="SNP6_Drenes16"/>
      <sheetName val="SNP7_Anclajes_pasivos_4#616"/>
      <sheetName val="SNP8_Anclajes_activos_2_Tor16"/>
      <sheetName val="SNP9_Anclajes_activos_4_Tor16"/>
      <sheetName val="SNP10_MATERIAL_3&quot;_TRIT16"/>
      <sheetName val="SNP11_Material_Relleno16"/>
      <sheetName val="SNP12_CUNETAS_3_00016"/>
      <sheetName val="SNP13_PARCHEO16"/>
      <sheetName val="SNP14_SELLO_JUNTAS16"/>
      <sheetName val="SNP15_Pilotes16"/>
      <sheetName val="SNP16_EXCAV__PAVIMENTO16"/>
      <sheetName val="SNP17_TRANS_BASE16"/>
      <sheetName val="SNP18_AFIRMADO_3&quot;16"/>
      <sheetName val="alcantarilla_K69+10316"/>
      <sheetName val="alcantarilla_K68+43716"/>
      <sheetName val="alcantarilla_K67+45516"/>
      <sheetName val="BOX_110+520_PUENTE_EL_VERDE16"/>
      <sheetName val="Muro_K99+070316"/>
      <sheetName val="MURO_K104+45416"/>
      <sheetName val="Muro_K109+057016"/>
      <sheetName val="BOX_K16"/>
      <sheetName val="INFORME_SEMANAL13"/>
      <sheetName val="201_713"/>
      <sheetName val="211_113"/>
      <sheetName val="320_213"/>
      <sheetName val="330_113"/>
      <sheetName val="330_213"/>
      <sheetName val="411_213"/>
      <sheetName val="450_2P13"/>
      <sheetName val="450_9P13"/>
      <sheetName val="461_113"/>
      <sheetName val="465_113"/>
      <sheetName val="464_1P13"/>
      <sheetName val="600_213"/>
      <sheetName val="630_513"/>
      <sheetName val="630_613"/>
      <sheetName val="630_713"/>
      <sheetName val="681_113"/>
      <sheetName val="670_P13"/>
      <sheetName val="671_P13"/>
      <sheetName val="674_213"/>
      <sheetName val="450_3P13"/>
      <sheetName val="621_1P13"/>
      <sheetName val="610_2P13"/>
      <sheetName val="230_213"/>
      <sheetName val="230_2P13"/>
      <sheetName val="621_1-1P13"/>
      <sheetName val="621_1_2P13"/>
      <sheetName val="PESO_VARILLAS13"/>
      <sheetName val="210_1_112"/>
      <sheetName val="210_1_212"/>
      <sheetName val="210_2_112"/>
      <sheetName val="220_112"/>
      <sheetName val="420_112"/>
      <sheetName val="421_112"/>
      <sheetName val="630_4_112"/>
      <sheetName val="640_1_112"/>
      <sheetName val="4P_1_112"/>
      <sheetName val="671_112"/>
      <sheetName val="673P_112"/>
      <sheetName val="674p_212"/>
      <sheetName val="640_1_212"/>
      <sheetName val="640_1_412"/>
      <sheetName val="630_3_112"/>
      <sheetName val="700_112"/>
      <sheetName val="701_212"/>
      <sheetName val="710_112"/>
      <sheetName val="730_112"/>
      <sheetName val="TORTA_EST12"/>
      <sheetName val="Indicadores_Y_Listas12"/>
      <sheetName val="PROY_ORIGINAL23"/>
      <sheetName val="PU_(2)22"/>
      <sheetName val="COSTOS_UNITARIOS17"/>
      <sheetName val="TRAYECTO_117"/>
      <sheetName val="200P_117"/>
      <sheetName val="210_2_217"/>
      <sheetName val="320_117"/>
      <sheetName val="640_117"/>
      <sheetName val="500P_117"/>
      <sheetName val="500P_217"/>
      <sheetName val="600_117"/>
      <sheetName val="610_117"/>
      <sheetName val="630_417"/>
      <sheetName val="640P_217"/>
      <sheetName val="640_1_(2)17"/>
      <sheetName val="672P_117"/>
      <sheetName val="2P_117"/>
      <sheetName val="900_217"/>
      <sheetName val="materiales_de_insumo17"/>
      <sheetName val="jornales_y_prestaciones17"/>
      <sheetName val="210_117"/>
      <sheetName val="310_117"/>
      <sheetName val="600_417"/>
      <sheetName val="661_117"/>
      <sheetName val="673_117"/>
      <sheetName val="673_217"/>
      <sheetName val="673_317"/>
      <sheetName val="672_117"/>
      <sheetName val="3P_117"/>
      <sheetName val="3P_217"/>
      <sheetName val="6_1P17"/>
      <sheetName val="6_2P17"/>
      <sheetName val="6_4P17"/>
      <sheetName val="VALOR_ENSAYOS17"/>
      <sheetName val="resumen_preacta17"/>
      <sheetName val="Resalto_en_asfalto17"/>
      <sheetName val="Mat_fresado_para_ampliacion17"/>
      <sheetName val="Tuberia_filtro_D=6&quot;17"/>
      <sheetName val="Realce_de_bordillo17"/>
      <sheetName val="Remocion_tuberia_d=24&quot;17"/>
      <sheetName val="GRAVA_ATRAQUES_DE_ALCANTARILL17"/>
      <sheetName val="FORMATO_PREACTA17"/>
      <sheetName val="FORMATO_FECHA)17"/>
      <sheetName val="DESMONTE_LIMP_17"/>
      <sheetName val="REGISTRO_FOTOGRAFICO17"/>
      <sheetName val="S200_1_DESM__LIMP_B_17"/>
      <sheetName val="S200_2_DESM__LIMP__NB17"/>
      <sheetName val="S201_7_DEMO__ESTRUCTURAS17"/>
      <sheetName val="Remocion_alcantarillas_17"/>
      <sheetName val="Excav__Mat__Comun_17"/>
      <sheetName val="s201_15-remoción_de_alcantari17"/>
      <sheetName val="s210_2_2-Exc_de_expl17"/>
      <sheetName val="s210_2_1-Exc_en_roca17"/>
      <sheetName val="s211_1_REMOCION_DERR_17"/>
      <sheetName val="s220_1_Terraplenes17"/>
      <sheetName val="s221_1_Pedraplen17"/>
      <sheetName val="S900_3_TRANS__DERRUMBE17"/>
      <sheetName val="s231_1_Geotextil17"/>
      <sheetName val="S230_2_Mejora__de_la_Sub-Ra17"/>
      <sheetName val="S320_1_Sub_base17"/>
      <sheetName val="S330_1_BASE_GRANULAR17"/>
      <sheetName val="CONFM__DE_CALZADA_EXISTENTE17"/>
      <sheetName val="S310_1_Confor__calzada_existe17"/>
      <sheetName val="_S450_1_MEZCLA_MDC-117"/>
      <sheetName val="_S450_2MEZCLA_MDC-217"/>
      <sheetName val="S420_1_RIEGO_DE_IMPRIMACION_17"/>
      <sheetName val="S421_1_RIEGO_LIGA_CRR-117"/>
      <sheetName val="S460_1_FRESADO_17"/>
      <sheetName val="Excav__REPARACION_PAVIMENTO_17"/>
      <sheetName val="S465_1_EXC__PAV__ASFALTICO17"/>
      <sheetName val="S500_1_PAVIMENTO_CONCRETO17"/>
      <sheetName val="S510_1_PAVIMENTO_ADOQUIN17"/>
      <sheetName val="S600_1_EXCAV__VARIAS_17"/>
      <sheetName val="Relleno_Estructuras17"/>
      <sheetName val="eXCAVACIONES_VARIAS_EN_ROCA_17"/>
      <sheetName val="S600_2_EXCAV__ROCA17"/>
      <sheetName val="S610_1_Relleno_Estructuras17"/>
      <sheetName val="S623_1_Anclajes_17"/>
      <sheetName val="S623P1_Pantalla_Concreto17"/>
      <sheetName val="S630_3_Concretos_C17"/>
      <sheetName val="S630_4a_Concretos_D17"/>
      <sheetName val="S630_4b_Concretos_D17"/>
      <sheetName val="S630_6_CONCRETO_F17"/>
      <sheetName val="CONCRETO_G17"/>
      <sheetName val="S630_7_CONCRETO_G17"/>
      <sheetName val="s640_1_Acero_refuerzo17"/>
      <sheetName val="S642_13_Juntas_dilatacion17"/>
      <sheetName val="S644_2_Tuberia_PVC_4&quot;17"/>
      <sheetName val="_TUBERIA_36&quot;17"/>
      <sheetName val="S632_1_Baranda17"/>
      <sheetName val="_S661_1_TUBERIA_36&quot;_17"/>
      <sheetName val="S673_1_MAT__FILTRANTE17"/>
      <sheetName val="S673_2_GEOTEXTIL17"/>
      <sheetName val="TRANS__EXPLANACION17"/>
      <sheetName val="_S673_3_GEODREN_PLANAR_6&quot;17"/>
      <sheetName val="S681_1_GAVIONES17"/>
      <sheetName val="S700_1_Demarcacion17"/>
      <sheetName val="S700_2_Marca_víal17"/>
      <sheetName val="S701_1_tachas_reflectivas17"/>
      <sheetName val="S710_1_1_SEÑ_VERT__17"/>
      <sheetName val="S710_2_SEÑ_VERT_V17"/>
      <sheetName val="S710_1_2_SEÑ_VERT_17"/>
      <sheetName val="S730_1Defensas_17"/>
      <sheetName val="S800_2_CERCAS17"/>
      <sheetName val="S810_1_PROTECCION_TALUDES17"/>
      <sheetName val="S900_2Trans_explan17"/>
      <sheetName val="Tratamiento_fisuras17"/>
      <sheetName val="MARCAS_VIALES17"/>
      <sheetName val="Geomalla_con_fibra_de_vidrio17"/>
      <sheetName val="Anclajes_pasivos_4#617"/>
      <sheetName val="SNP1-geomalla_fibra_Vidrio17"/>
      <sheetName val="SNP2-geomalla_Biaxial17"/>
      <sheetName val="SNP3_concreto_3500_17"/>
      <sheetName val="SNP4_CEM__ASFALTICO17"/>
      <sheetName val="SNP5_MTTO_RUTINARIO17"/>
      <sheetName val="SNP6_Drenes17"/>
      <sheetName val="SNP7_Anclajes_pasivos_4#617"/>
      <sheetName val="SNP8_Anclajes_activos_2_Tor17"/>
      <sheetName val="SNP9_Anclajes_activos_4_Tor17"/>
      <sheetName val="SNP10_MATERIAL_3&quot;_TRIT17"/>
      <sheetName val="SNP11_Material_Relleno17"/>
      <sheetName val="SNP12_CUNETAS_3_00017"/>
      <sheetName val="SNP13_PARCHEO17"/>
      <sheetName val="SNP14_SELLO_JUNTAS17"/>
      <sheetName val="SNP15_Pilotes17"/>
      <sheetName val="SNP16_EXCAV__PAVIMENTO17"/>
      <sheetName val="SNP17_TRANS_BASE17"/>
      <sheetName val="SNP18_AFIRMADO_3&quot;17"/>
      <sheetName val="alcantarilla_K69+10317"/>
      <sheetName val="alcantarilla_K68+43717"/>
      <sheetName val="alcantarilla_K67+45517"/>
      <sheetName val="BOX_110+520_PUENTE_EL_VERDE17"/>
      <sheetName val="Muro_K99+070317"/>
      <sheetName val="MURO_K104+45417"/>
      <sheetName val="Muro_K109+057017"/>
      <sheetName val="BOX_K17"/>
      <sheetName val="INFORME_SEMANAL14"/>
      <sheetName val="201_714"/>
      <sheetName val="211_114"/>
      <sheetName val="320_214"/>
      <sheetName val="330_114"/>
      <sheetName val="330_214"/>
      <sheetName val="411_214"/>
      <sheetName val="450_2P14"/>
      <sheetName val="450_9P14"/>
      <sheetName val="461_114"/>
      <sheetName val="465_114"/>
      <sheetName val="464_1P14"/>
      <sheetName val="600_214"/>
      <sheetName val="630_514"/>
      <sheetName val="630_614"/>
      <sheetName val="630_714"/>
      <sheetName val="681_114"/>
      <sheetName val="670_P14"/>
      <sheetName val="671_P14"/>
      <sheetName val="674_214"/>
      <sheetName val="450_3P14"/>
      <sheetName val="621_1P14"/>
      <sheetName val="610_2P14"/>
      <sheetName val="230_214"/>
      <sheetName val="230_2P14"/>
      <sheetName val="621_1-1P14"/>
      <sheetName val="621_1_2P14"/>
      <sheetName val="PESO_VARILLAS14"/>
      <sheetName val="210_1_113"/>
      <sheetName val="210_1_213"/>
      <sheetName val="210_2_113"/>
      <sheetName val="220_113"/>
      <sheetName val="420_113"/>
      <sheetName val="421_113"/>
      <sheetName val="630_4_113"/>
      <sheetName val="640_1_113"/>
      <sheetName val="4P_1_113"/>
      <sheetName val="671_113"/>
      <sheetName val="673P_113"/>
      <sheetName val="674p_213"/>
      <sheetName val="640_1_213"/>
      <sheetName val="640_1_413"/>
      <sheetName val="630_3_113"/>
      <sheetName val="700_113"/>
      <sheetName val="701_213"/>
      <sheetName val="710_113"/>
      <sheetName val="730_113"/>
      <sheetName val="TORTA_EST13"/>
      <sheetName val="Indicadores_Y_Listas13"/>
      <sheetName val="PROY_ORIGINAL24"/>
      <sheetName val="PU_(2)23"/>
      <sheetName val="COSTOS_UNITARIOS18"/>
      <sheetName val="TRAYECTO_118"/>
      <sheetName val="200P_118"/>
      <sheetName val="210_2_218"/>
      <sheetName val="320_118"/>
      <sheetName val="640_118"/>
      <sheetName val="500P_118"/>
      <sheetName val="500P_218"/>
      <sheetName val="600_118"/>
      <sheetName val="610_118"/>
      <sheetName val="630_418"/>
      <sheetName val="640P_218"/>
      <sheetName val="640_1_(2)18"/>
      <sheetName val="672P_118"/>
      <sheetName val="2P_118"/>
      <sheetName val="900_218"/>
      <sheetName val="materiales_de_insumo18"/>
      <sheetName val="jornales_y_prestaciones18"/>
      <sheetName val="210_118"/>
      <sheetName val="310_118"/>
      <sheetName val="600_418"/>
      <sheetName val="661_118"/>
      <sheetName val="673_118"/>
      <sheetName val="673_218"/>
      <sheetName val="673_318"/>
      <sheetName val="672_118"/>
      <sheetName val="3P_118"/>
      <sheetName val="3P_218"/>
      <sheetName val="6_1P18"/>
      <sheetName val="6_2P18"/>
      <sheetName val="6_4P18"/>
      <sheetName val="VALOR_ENSAYOS18"/>
      <sheetName val="resumen_preacta18"/>
      <sheetName val="Resalto_en_asfalto18"/>
      <sheetName val="Mat_fresado_para_ampliacion18"/>
      <sheetName val="Tuberia_filtro_D=6&quot;18"/>
      <sheetName val="Realce_de_bordillo18"/>
      <sheetName val="Remocion_tuberia_d=24&quot;18"/>
      <sheetName val="GRAVA_ATRAQUES_DE_ALCANTARILL18"/>
      <sheetName val="FORMATO_PREACTA18"/>
      <sheetName val="FORMATO_FECHA)18"/>
      <sheetName val="DESMONTE_LIMP_18"/>
      <sheetName val="REGISTRO_FOTOGRAFICO18"/>
      <sheetName val="S200_1_DESM__LIMP_B_18"/>
      <sheetName val="S200_2_DESM__LIMP__NB18"/>
      <sheetName val="S201_7_DEMO__ESTRUCTURAS18"/>
      <sheetName val="Remocion_alcantarillas_18"/>
      <sheetName val="Excav__Mat__Comun_18"/>
      <sheetName val="s201_15-remoción_de_alcantari18"/>
      <sheetName val="s210_2_2-Exc_de_expl18"/>
      <sheetName val="s210_2_1-Exc_en_roca18"/>
      <sheetName val="s211_1_REMOCION_DERR_18"/>
      <sheetName val="s220_1_Terraplenes18"/>
      <sheetName val="s221_1_Pedraplen18"/>
      <sheetName val="S900_3_TRANS__DERRUMBE18"/>
      <sheetName val="s231_1_Geotextil18"/>
      <sheetName val="S230_2_Mejora__de_la_Sub-Ra18"/>
      <sheetName val="S320_1_Sub_base18"/>
      <sheetName val="S330_1_BASE_GRANULAR18"/>
      <sheetName val="CONFM__DE_CALZADA_EXISTENTE18"/>
      <sheetName val="S310_1_Confor__calzada_existe18"/>
      <sheetName val="_S450_1_MEZCLA_MDC-118"/>
      <sheetName val="_S450_2MEZCLA_MDC-218"/>
      <sheetName val="S420_1_RIEGO_DE_IMPRIMACION_18"/>
      <sheetName val="S421_1_RIEGO_LIGA_CRR-118"/>
      <sheetName val="S460_1_FRESADO_18"/>
      <sheetName val="Excav__REPARACION_PAVIMENTO_18"/>
      <sheetName val="S465_1_EXC__PAV__ASFALTICO18"/>
      <sheetName val="S500_1_PAVIMENTO_CONCRETO18"/>
      <sheetName val="S510_1_PAVIMENTO_ADOQUIN18"/>
      <sheetName val="S600_1_EXCAV__VARIAS_18"/>
      <sheetName val="Relleno_Estructuras18"/>
      <sheetName val="eXCAVACIONES_VARIAS_EN_ROCA_18"/>
      <sheetName val="S600_2_EXCAV__ROCA18"/>
      <sheetName val="S610_1_Relleno_Estructuras18"/>
      <sheetName val="S623_1_Anclajes_18"/>
      <sheetName val="S623P1_Pantalla_Concreto18"/>
      <sheetName val="S630_3_Concretos_C18"/>
      <sheetName val="S630_4a_Concretos_D18"/>
      <sheetName val="S630_4b_Concretos_D18"/>
      <sheetName val="S630_6_CONCRETO_F18"/>
      <sheetName val="CONCRETO_G18"/>
      <sheetName val="S630_7_CONCRETO_G18"/>
      <sheetName val="s640_1_Acero_refuerzo18"/>
      <sheetName val="S642_13_Juntas_dilatacion18"/>
      <sheetName val="S644_2_Tuberia_PVC_4&quot;18"/>
      <sheetName val="_TUBERIA_36&quot;18"/>
      <sheetName val="S632_1_Baranda18"/>
      <sheetName val="_S661_1_TUBERIA_36&quot;_18"/>
      <sheetName val="S673_1_MAT__FILTRANTE18"/>
      <sheetName val="S673_2_GEOTEXTIL18"/>
      <sheetName val="TRANS__EXPLANACION18"/>
      <sheetName val="_S673_3_GEODREN_PLANAR_6&quot;18"/>
      <sheetName val="S681_1_GAVIONES18"/>
      <sheetName val="S700_1_Demarcacion18"/>
      <sheetName val="S700_2_Marca_víal18"/>
      <sheetName val="S701_1_tachas_reflectivas18"/>
      <sheetName val="S710_1_1_SEÑ_VERT__18"/>
      <sheetName val="S710_2_SEÑ_VERT_V18"/>
      <sheetName val="S710_1_2_SEÑ_VERT_18"/>
      <sheetName val="S730_1Defensas_18"/>
      <sheetName val="S800_2_CERCAS18"/>
      <sheetName val="S810_1_PROTECCION_TALUDES18"/>
      <sheetName val="S900_2Trans_explan18"/>
      <sheetName val="Tratamiento_fisuras18"/>
      <sheetName val="MARCAS_VIALES18"/>
      <sheetName val="Geomalla_con_fibra_de_vidrio18"/>
      <sheetName val="Anclajes_pasivos_4#618"/>
      <sheetName val="SNP1-geomalla_fibra_Vidrio18"/>
      <sheetName val="SNP2-geomalla_Biaxial18"/>
      <sheetName val="SNP3_concreto_3500_18"/>
      <sheetName val="SNP4_CEM__ASFALTICO18"/>
      <sheetName val="SNP5_MTTO_RUTINARIO18"/>
      <sheetName val="SNP6_Drenes18"/>
      <sheetName val="SNP7_Anclajes_pasivos_4#618"/>
      <sheetName val="SNP8_Anclajes_activos_2_Tor18"/>
      <sheetName val="SNP9_Anclajes_activos_4_Tor18"/>
      <sheetName val="SNP10_MATERIAL_3&quot;_TRIT18"/>
      <sheetName val="SNP11_Material_Relleno18"/>
      <sheetName val="SNP12_CUNETAS_3_00018"/>
      <sheetName val="SNP13_PARCHEO18"/>
      <sheetName val="SNP14_SELLO_JUNTAS18"/>
      <sheetName val="SNP15_Pilotes18"/>
      <sheetName val="SNP16_EXCAV__PAVIMENTO18"/>
      <sheetName val="SNP17_TRANS_BASE18"/>
      <sheetName val="SNP18_AFIRMADO_3&quot;18"/>
      <sheetName val="alcantarilla_K69+10318"/>
      <sheetName val="alcantarilla_K68+43718"/>
      <sheetName val="alcantarilla_K67+45518"/>
      <sheetName val="BOX_110+520_PUENTE_EL_VERDE18"/>
      <sheetName val="Muro_K99+070318"/>
      <sheetName val="MURO_K104+45418"/>
      <sheetName val="Muro_K109+057018"/>
      <sheetName val="BOX_K18"/>
      <sheetName val="INFORME_SEMANAL15"/>
      <sheetName val="201_715"/>
      <sheetName val="211_115"/>
      <sheetName val="320_215"/>
      <sheetName val="330_115"/>
      <sheetName val="330_215"/>
      <sheetName val="411_215"/>
      <sheetName val="450_2P15"/>
      <sheetName val="450_9P15"/>
      <sheetName val="461_115"/>
      <sheetName val="465_115"/>
      <sheetName val="464_1P15"/>
      <sheetName val="600_215"/>
      <sheetName val="630_515"/>
      <sheetName val="630_615"/>
      <sheetName val="630_715"/>
      <sheetName val="681_115"/>
      <sheetName val="670_P15"/>
      <sheetName val="671_P15"/>
      <sheetName val="674_215"/>
      <sheetName val="450_3P15"/>
      <sheetName val="621_1P15"/>
      <sheetName val="610_2P15"/>
      <sheetName val="230_215"/>
      <sheetName val="230_2P15"/>
      <sheetName val="621_1-1P15"/>
      <sheetName val="621_1_2P15"/>
      <sheetName val="PESO_VARILLAS15"/>
      <sheetName val="210_1_114"/>
      <sheetName val="210_1_214"/>
      <sheetName val="210_2_114"/>
      <sheetName val="220_114"/>
      <sheetName val="420_114"/>
      <sheetName val="421_114"/>
      <sheetName val="630_4_114"/>
      <sheetName val="640_1_114"/>
      <sheetName val="4P_1_114"/>
      <sheetName val="671_114"/>
      <sheetName val="673P_114"/>
      <sheetName val="674p_214"/>
      <sheetName val="640_1_214"/>
      <sheetName val="640_1_414"/>
      <sheetName val="630_3_114"/>
      <sheetName val="700_114"/>
      <sheetName val="701_214"/>
      <sheetName val="710_114"/>
      <sheetName val="730_114"/>
      <sheetName val="TORTA_EST14"/>
      <sheetName val="Indicadores_Y_Listas14"/>
      <sheetName val="PROY_ORIGINAL25"/>
      <sheetName val="PU_(2)24"/>
      <sheetName val="COSTOS_UNITARIOS19"/>
      <sheetName val="TRAYECTO_119"/>
      <sheetName val="200P_119"/>
      <sheetName val="210_2_219"/>
      <sheetName val="320_119"/>
      <sheetName val="640_119"/>
      <sheetName val="500P_119"/>
      <sheetName val="500P_219"/>
      <sheetName val="600_119"/>
      <sheetName val="610_119"/>
      <sheetName val="630_419"/>
      <sheetName val="640P_219"/>
      <sheetName val="640_1_(2)19"/>
      <sheetName val="672P_119"/>
      <sheetName val="2P_119"/>
      <sheetName val="900_219"/>
      <sheetName val="materiales_de_insumo19"/>
      <sheetName val="jornales_y_prestaciones19"/>
      <sheetName val="210_119"/>
      <sheetName val="310_119"/>
      <sheetName val="600_419"/>
      <sheetName val="661_119"/>
      <sheetName val="673_119"/>
      <sheetName val="673_219"/>
      <sheetName val="673_319"/>
      <sheetName val="672_119"/>
      <sheetName val="3P_119"/>
      <sheetName val="3P_219"/>
      <sheetName val="6_1P19"/>
      <sheetName val="6_2P19"/>
      <sheetName val="6_4P19"/>
      <sheetName val="VALOR_ENSAYOS19"/>
      <sheetName val="resumen_preacta19"/>
      <sheetName val="Resalto_en_asfalto19"/>
      <sheetName val="Mat_fresado_para_ampliacion19"/>
      <sheetName val="Tuberia_filtro_D=6&quot;19"/>
      <sheetName val="Realce_de_bordillo19"/>
      <sheetName val="Remocion_tuberia_d=24&quot;19"/>
      <sheetName val="GRAVA_ATRAQUES_DE_ALCANTARILL19"/>
      <sheetName val="FORMATO_PREACTA19"/>
      <sheetName val="FORMATO_FECHA)19"/>
      <sheetName val="DESMONTE_LIMP_19"/>
      <sheetName val="REGISTRO_FOTOGRAFICO19"/>
      <sheetName val="S200_1_DESM__LIMP_B_19"/>
      <sheetName val="S200_2_DESM__LIMP__NB19"/>
      <sheetName val="S201_7_DEMO__ESTRUCTURAS19"/>
      <sheetName val="Remocion_alcantarillas_19"/>
      <sheetName val="Excav__Mat__Comun_19"/>
      <sheetName val="s201_15-remoción_de_alcantari19"/>
      <sheetName val="s210_2_2-Exc_de_expl19"/>
      <sheetName val="s210_2_1-Exc_en_roca19"/>
      <sheetName val="s211_1_REMOCION_DERR_19"/>
      <sheetName val="s220_1_Terraplenes19"/>
      <sheetName val="s221_1_Pedraplen19"/>
      <sheetName val="S900_3_TRANS__DERRUMBE19"/>
      <sheetName val="s231_1_Geotextil19"/>
      <sheetName val="S230_2_Mejora__de_la_Sub-Ra19"/>
      <sheetName val="S320_1_Sub_base19"/>
      <sheetName val="S330_1_BASE_GRANULAR19"/>
      <sheetName val="CONFM__DE_CALZADA_EXISTENTE19"/>
      <sheetName val="S310_1_Confor__calzada_existe19"/>
      <sheetName val="_S450_1_MEZCLA_MDC-119"/>
      <sheetName val="_S450_2MEZCLA_MDC-219"/>
      <sheetName val="S420_1_RIEGO_DE_IMPRIMACION_19"/>
      <sheetName val="S421_1_RIEGO_LIGA_CRR-119"/>
      <sheetName val="S460_1_FRESADO_19"/>
      <sheetName val="Excav__REPARACION_PAVIMENTO_19"/>
      <sheetName val="S465_1_EXC__PAV__ASFALTICO19"/>
      <sheetName val="S500_1_PAVIMENTO_CONCRETO19"/>
      <sheetName val="S510_1_PAVIMENTO_ADOQUIN19"/>
      <sheetName val="S600_1_EXCAV__VARIAS_19"/>
      <sheetName val="Relleno_Estructuras19"/>
      <sheetName val="eXCAVACIONES_VARIAS_EN_ROCA_19"/>
      <sheetName val="S600_2_EXCAV__ROCA19"/>
      <sheetName val="S610_1_Relleno_Estructuras19"/>
      <sheetName val="S623_1_Anclajes_19"/>
      <sheetName val="S623P1_Pantalla_Concreto19"/>
      <sheetName val="S630_3_Concretos_C19"/>
      <sheetName val="S630_4a_Concretos_D19"/>
      <sheetName val="S630_4b_Concretos_D19"/>
      <sheetName val="S630_6_CONCRETO_F19"/>
      <sheetName val="CONCRETO_G19"/>
      <sheetName val="S630_7_CONCRETO_G19"/>
      <sheetName val="s640_1_Acero_refuerzo19"/>
      <sheetName val="S642_13_Juntas_dilatacion19"/>
      <sheetName val="S644_2_Tuberia_PVC_4&quot;19"/>
      <sheetName val="_TUBERIA_36&quot;19"/>
      <sheetName val="S632_1_Baranda19"/>
      <sheetName val="_S661_1_TUBERIA_36&quot;_19"/>
      <sheetName val="S673_1_MAT__FILTRANTE19"/>
      <sheetName val="S673_2_GEOTEXTIL19"/>
      <sheetName val="TRANS__EXPLANACION19"/>
      <sheetName val="_S673_3_GEODREN_PLANAR_6&quot;19"/>
      <sheetName val="S681_1_GAVIONES19"/>
      <sheetName val="S700_1_Demarcacion19"/>
      <sheetName val="S700_2_Marca_víal19"/>
      <sheetName val="S701_1_tachas_reflectivas19"/>
      <sheetName val="S710_1_1_SEÑ_VERT__19"/>
      <sheetName val="S710_2_SEÑ_VERT_V19"/>
      <sheetName val="S710_1_2_SEÑ_VERT_19"/>
      <sheetName val="S730_1Defensas_19"/>
      <sheetName val="S800_2_CERCAS19"/>
      <sheetName val="S810_1_PROTECCION_TALUDES19"/>
      <sheetName val="S900_2Trans_explan19"/>
      <sheetName val="Tratamiento_fisuras19"/>
      <sheetName val="MARCAS_VIALES19"/>
      <sheetName val="Geomalla_con_fibra_de_vidrio19"/>
      <sheetName val="Anclajes_pasivos_4#619"/>
      <sheetName val="SNP1-geomalla_fibra_Vidrio19"/>
      <sheetName val="SNP2-geomalla_Biaxial19"/>
      <sheetName val="SNP3_concreto_3500_19"/>
      <sheetName val="SNP4_CEM__ASFALTICO19"/>
      <sheetName val="SNP5_MTTO_RUTINARIO19"/>
      <sheetName val="SNP6_Drenes19"/>
      <sheetName val="SNP7_Anclajes_pasivos_4#619"/>
      <sheetName val="SNP8_Anclajes_activos_2_Tor19"/>
      <sheetName val="SNP9_Anclajes_activos_4_Tor19"/>
      <sheetName val="SNP10_MATERIAL_3&quot;_TRIT19"/>
      <sheetName val="SNP11_Material_Relleno19"/>
      <sheetName val="SNP12_CUNETAS_3_00019"/>
      <sheetName val="SNP13_PARCHEO19"/>
      <sheetName val="SNP14_SELLO_JUNTAS19"/>
      <sheetName val="SNP15_Pilotes19"/>
      <sheetName val="SNP16_EXCAV__PAVIMENTO19"/>
      <sheetName val="SNP17_TRANS_BASE19"/>
      <sheetName val="SNP18_AFIRMADO_3&quot;19"/>
      <sheetName val="alcantarilla_K69+10319"/>
      <sheetName val="alcantarilla_K68+43719"/>
      <sheetName val="alcantarilla_K67+45519"/>
      <sheetName val="BOX_110+520_PUENTE_EL_VERDE19"/>
      <sheetName val="Muro_K99+070319"/>
      <sheetName val="MURO_K104+45419"/>
      <sheetName val="Muro_K109+057019"/>
      <sheetName val="BOX_K19"/>
      <sheetName val="INFORME_SEMANAL16"/>
      <sheetName val="201_716"/>
      <sheetName val="211_116"/>
      <sheetName val="320_216"/>
      <sheetName val="330_116"/>
      <sheetName val="330_216"/>
      <sheetName val="411_216"/>
      <sheetName val="450_2P16"/>
      <sheetName val="450_9P16"/>
      <sheetName val="461_116"/>
      <sheetName val="465_116"/>
      <sheetName val="464_1P16"/>
      <sheetName val="600_216"/>
      <sheetName val="630_516"/>
      <sheetName val="630_616"/>
      <sheetName val="630_716"/>
      <sheetName val="681_116"/>
      <sheetName val="670_P16"/>
      <sheetName val="671_P16"/>
      <sheetName val="674_216"/>
      <sheetName val="450_3P16"/>
      <sheetName val="621_1P16"/>
      <sheetName val="610_2P16"/>
      <sheetName val="230_216"/>
      <sheetName val="230_2P16"/>
      <sheetName val="621_1-1P16"/>
      <sheetName val="621_1_2P16"/>
      <sheetName val="PESO_VARILLAS16"/>
      <sheetName val="210_1_115"/>
      <sheetName val="210_1_215"/>
      <sheetName val="210_2_115"/>
      <sheetName val="220_115"/>
      <sheetName val="420_115"/>
      <sheetName val="421_115"/>
      <sheetName val="630_4_115"/>
      <sheetName val="640_1_115"/>
      <sheetName val="4P_1_115"/>
      <sheetName val="671_115"/>
      <sheetName val="673P_115"/>
      <sheetName val="674p_215"/>
      <sheetName val="640_1_215"/>
      <sheetName val="640_1_415"/>
      <sheetName val="630_3_115"/>
      <sheetName val="700_115"/>
      <sheetName val="701_215"/>
      <sheetName val="710_115"/>
      <sheetName val="730_115"/>
      <sheetName val="TORTA_EST15"/>
      <sheetName val="Indicadores_Y_Listas15"/>
      <sheetName val="PROY_ORIGINAL27"/>
      <sheetName val="PU_(2)26"/>
      <sheetName val="COSTOS_UNITARIOS21"/>
      <sheetName val="TRAYECTO_121"/>
      <sheetName val="200P_121"/>
      <sheetName val="210_2_221"/>
      <sheetName val="320_121"/>
      <sheetName val="640_121"/>
      <sheetName val="500P_121"/>
      <sheetName val="500P_221"/>
      <sheetName val="600_121"/>
      <sheetName val="610_121"/>
      <sheetName val="630_421"/>
      <sheetName val="640P_221"/>
      <sheetName val="640_1_(2)21"/>
      <sheetName val="672P_121"/>
      <sheetName val="2P_121"/>
      <sheetName val="900_221"/>
      <sheetName val="materiales_de_insumo21"/>
      <sheetName val="jornales_y_prestaciones21"/>
      <sheetName val="210_121"/>
      <sheetName val="310_121"/>
      <sheetName val="600_421"/>
      <sheetName val="661_121"/>
      <sheetName val="673_121"/>
      <sheetName val="673_221"/>
      <sheetName val="673_321"/>
      <sheetName val="672_121"/>
      <sheetName val="3P_121"/>
      <sheetName val="3P_221"/>
      <sheetName val="6_1P21"/>
      <sheetName val="6_2P21"/>
      <sheetName val="6_4P21"/>
      <sheetName val="VALOR_ENSAYOS21"/>
      <sheetName val="resumen_preacta21"/>
      <sheetName val="Resalto_en_asfalto21"/>
      <sheetName val="Mat_fresado_para_ampliacion21"/>
      <sheetName val="Tuberia_filtro_D=6&quot;21"/>
      <sheetName val="Realce_de_bordillo21"/>
      <sheetName val="Remocion_tuberia_d=24&quot;21"/>
      <sheetName val="GRAVA_ATRAQUES_DE_ALCANTARILL21"/>
      <sheetName val="FORMATO_PREACTA21"/>
      <sheetName val="FORMATO_FECHA)21"/>
      <sheetName val="DESMONTE_LIMP_21"/>
      <sheetName val="REGISTRO_FOTOGRAFICO21"/>
      <sheetName val="S200_1_DESM__LIMP_B_21"/>
      <sheetName val="S200_2_DESM__LIMP__NB21"/>
      <sheetName val="S201_7_DEMO__ESTRUCTURAS21"/>
      <sheetName val="Remocion_alcantarillas_21"/>
      <sheetName val="Excav__Mat__Comun_21"/>
      <sheetName val="s201_15-remoción_de_alcantari21"/>
      <sheetName val="s210_2_2-Exc_de_expl21"/>
      <sheetName val="s210_2_1-Exc_en_roca21"/>
      <sheetName val="s211_1_REMOCION_DERR_21"/>
      <sheetName val="s220_1_Terraplenes21"/>
      <sheetName val="s221_1_Pedraplen21"/>
      <sheetName val="S900_3_TRANS__DERRUMBE21"/>
      <sheetName val="s231_1_Geotextil21"/>
      <sheetName val="S230_2_Mejora__de_la_Sub-Ra21"/>
      <sheetName val="S320_1_Sub_base21"/>
      <sheetName val="S330_1_BASE_GRANULAR21"/>
      <sheetName val="CONFM__DE_CALZADA_EXISTENTE21"/>
      <sheetName val="S310_1_Confor__calzada_existe21"/>
      <sheetName val="_S450_1_MEZCLA_MDC-121"/>
      <sheetName val="_S450_2MEZCLA_MDC-221"/>
      <sheetName val="S420_1_RIEGO_DE_IMPRIMACION_21"/>
      <sheetName val="S421_1_RIEGO_LIGA_CRR-121"/>
      <sheetName val="S460_1_FRESADO_21"/>
      <sheetName val="Excav__REPARACION_PAVIMENTO_21"/>
      <sheetName val="S465_1_EXC__PAV__ASFALTICO21"/>
      <sheetName val="S500_1_PAVIMENTO_CONCRETO21"/>
      <sheetName val="S510_1_PAVIMENTO_ADOQUIN21"/>
      <sheetName val="S600_1_EXCAV__VARIAS_21"/>
      <sheetName val="Relleno_Estructuras21"/>
      <sheetName val="eXCAVACIONES_VARIAS_EN_ROCA_21"/>
      <sheetName val="S600_2_EXCAV__ROCA21"/>
      <sheetName val="S610_1_Relleno_Estructuras21"/>
      <sheetName val="S623_1_Anclajes_21"/>
      <sheetName val="S623P1_Pantalla_Concreto21"/>
      <sheetName val="S630_3_Concretos_C21"/>
      <sheetName val="S630_4a_Concretos_D21"/>
      <sheetName val="S630_4b_Concretos_D21"/>
      <sheetName val="S630_6_CONCRETO_F21"/>
      <sheetName val="CONCRETO_G21"/>
      <sheetName val="S630_7_CONCRETO_G21"/>
      <sheetName val="s640_1_Acero_refuerzo21"/>
      <sheetName val="S642_13_Juntas_dilatacion21"/>
      <sheetName val="S644_2_Tuberia_PVC_4&quot;21"/>
      <sheetName val="_TUBERIA_36&quot;21"/>
      <sheetName val="S632_1_Baranda21"/>
      <sheetName val="_S661_1_TUBERIA_36&quot;_21"/>
      <sheetName val="S673_1_MAT__FILTRANTE21"/>
      <sheetName val="S673_2_GEOTEXTIL21"/>
      <sheetName val="TRANS__EXPLANACION21"/>
      <sheetName val="_S673_3_GEODREN_PLANAR_6&quot;21"/>
      <sheetName val="S681_1_GAVIONES21"/>
      <sheetName val="S700_1_Demarcacion21"/>
      <sheetName val="S700_2_Marca_víal21"/>
      <sheetName val="S701_1_tachas_reflectivas21"/>
      <sheetName val="S710_1_1_SEÑ_VERT__21"/>
      <sheetName val="S710_2_SEÑ_VERT_V21"/>
      <sheetName val="S710_1_2_SEÑ_VERT_21"/>
      <sheetName val="S730_1Defensas_21"/>
      <sheetName val="S800_2_CERCAS21"/>
      <sheetName val="S810_1_PROTECCION_TALUDES21"/>
      <sheetName val="S900_2Trans_explan21"/>
      <sheetName val="Tratamiento_fisuras21"/>
      <sheetName val="MARCAS_VIALES21"/>
      <sheetName val="Geomalla_con_fibra_de_vidrio21"/>
      <sheetName val="Anclajes_pasivos_4#621"/>
      <sheetName val="SNP1-geomalla_fibra_Vidrio21"/>
      <sheetName val="SNP2-geomalla_Biaxial21"/>
      <sheetName val="SNP3_concreto_3500_21"/>
      <sheetName val="SNP4_CEM__ASFALTICO21"/>
      <sheetName val="SNP5_MTTO_RUTINARIO21"/>
      <sheetName val="SNP6_Drenes21"/>
      <sheetName val="SNP7_Anclajes_pasivos_4#621"/>
      <sheetName val="SNP8_Anclajes_activos_2_Tor21"/>
      <sheetName val="SNP9_Anclajes_activos_4_Tor21"/>
      <sheetName val="SNP10_MATERIAL_3&quot;_TRIT21"/>
      <sheetName val="SNP11_Material_Relleno21"/>
      <sheetName val="SNP12_CUNETAS_3_00021"/>
      <sheetName val="SNP13_PARCHEO21"/>
      <sheetName val="SNP14_SELLO_JUNTAS21"/>
      <sheetName val="SNP15_Pilotes21"/>
      <sheetName val="SNP16_EXCAV__PAVIMENTO21"/>
      <sheetName val="SNP17_TRANS_BASE21"/>
      <sheetName val="SNP18_AFIRMADO_3&quot;21"/>
      <sheetName val="alcantarilla_K69+10321"/>
      <sheetName val="alcantarilla_K68+43721"/>
      <sheetName val="alcantarilla_K67+45521"/>
      <sheetName val="BOX_110+520_PUENTE_EL_VERDE21"/>
      <sheetName val="Muro_K99+070321"/>
      <sheetName val="MURO_K104+45421"/>
      <sheetName val="Muro_K109+057021"/>
      <sheetName val="BOX_K21"/>
      <sheetName val="INFORME_SEMANAL18"/>
      <sheetName val="201_718"/>
      <sheetName val="211_118"/>
      <sheetName val="320_218"/>
      <sheetName val="330_118"/>
      <sheetName val="330_218"/>
      <sheetName val="411_218"/>
      <sheetName val="450_2P18"/>
      <sheetName val="450_9P18"/>
      <sheetName val="461_118"/>
      <sheetName val="465_118"/>
      <sheetName val="464_1P18"/>
      <sheetName val="600_218"/>
      <sheetName val="630_518"/>
      <sheetName val="630_618"/>
      <sheetName val="630_718"/>
      <sheetName val="681_118"/>
      <sheetName val="670_P18"/>
      <sheetName val="671_P18"/>
      <sheetName val="674_218"/>
      <sheetName val="450_3P18"/>
      <sheetName val="621_1P18"/>
      <sheetName val="610_2P18"/>
      <sheetName val="230_218"/>
      <sheetName val="230_2P18"/>
      <sheetName val="621_1-1P18"/>
      <sheetName val="621_1_2P18"/>
      <sheetName val="PESO_VARILLAS18"/>
      <sheetName val="210_1_117"/>
      <sheetName val="210_1_217"/>
      <sheetName val="210_2_117"/>
      <sheetName val="220_117"/>
      <sheetName val="420_117"/>
      <sheetName val="421_117"/>
      <sheetName val="630_4_117"/>
      <sheetName val="640_1_117"/>
      <sheetName val="4P_1_117"/>
      <sheetName val="671_117"/>
      <sheetName val="673P_117"/>
      <sheetName val="674p_217"/>
      <sheetName val="640_1_217"/>
      <sheetName val="640_1_417"/>
      <sheetName val="630_3_117"/>
      <sheetName val="700_117"/>
      <sheetName val="701_217"/>
      <sheetName val="710_117"/>
      <sheetName val="730_117"/>
      <sheetName val="TORTA_EST17"/>
      <sheetName val="Indicadores_Y_Listas17"/>
      <sheetName val="PROY_ORIGINAL26"/>
      <sheetName val="PU_(2)25"/>
      <sheetName val="COSTOS_UNITARIOS20"/>
      <sheetName val="TRAYECTO_120"/>
      <sheetName val="200P_120"/>
      <sheetName val="210_2_220"/>
      <sheetName val="320_120"/>
      <sheetName val="640_120"/>
      <sheetName val="500P_120"/>
      <sheetName val="500P_220"/>
      <sheetName val="600_120"/>
      <sheetName val="610_120"/>
      <sheetName val="630_420"/>
      <sheetName val="640P_220"/>
      <sheetName val="640_1_(2)20"/>
      <sheetName val="672P_120"/>
      <sheetName val="2P_120"/>
      <sheetName val="900_220"/>
      <sheetName val="materiales_de_insumo20"/>
      <sheetName val="jornales_y_prestaciones20"/>
      <sheetName val="210_120"/>
      <sheetName val="310_120"/>
      <sheetName val="600_420"/>
      <sheetName val="661_120"/>
      <sheetName val="673_120"/>
      <sheetName val="673_220"/>
      <sheetName val="673_320"/>
      <sheetName val="672_120"/>
      <sheetName val="3P_120"/>
      <sheetName val="3P_220"/>
      <sheetName val="6_1P20"/>
      <sheetName val="6_2P20"/>
      <sheetName val="6_4P20"/>
      <sheetName val="VALOR_ENSAYOS20"/>
      <sheetName val="resumen_preacta20"/>
      <sheetName val="Resalto_en_asfalto20"/>
      <sheetName val="Mat_fresado_para_ampliacion20"/>
      <sheetName val="Tuberia_filtro_D=6&quot;20"/>
      <sheetName val="Realce_de_bordillo20"/>
      <sheetName val="Remocion_tuberia_d=24&quot;20"/>
      <sheetName val="GRAVA_ATRAQUES_DE_ALCANTARILL20"/>
      <sheetName val="FORMATO_PREACTA20"/>
      <sheetName val="FORMATO_FECHA)20"/>
      <sheetName val="DESMONTE_LIMP_20"/>
      <sheetName val="REGISTRO_FOTOGRAFICO20"/>
      <sheetName val="S200_1_DESM__LIMP_B_20"/>
      <sheetName val="S200_2_DESM__LIMP__NB20"/>
      <sheetName val="S201_7_DEMO__ESTRUCTURAS20"/>
      <sheetName val="Remocion_alcantarillas_20"/>
      <sheetName val="Excav__Mat__Comun_20"/>
      <sheetName val="s201_15-remoción_de_alcantari20"/>
      <sheetName val="s210_2_2-Exc_de_expl20"/>
      <sheetName val="s210_2_1-Exc_en_roca20"/>
      <sheetName val="s211_1_REMOCION_DERR_20"/>
      <sheetName val="s220_1_Terraplenes20"/>
      <sheetName val="s221_1_Pedraplen20"/>
      <sheetName val="S900_3_TRANS__DERRUMBE20"/>
      <sheetName val="s231_1_Geotextil20"/>
      <sheetName val="S230_2_Mejora__de_la_Sub-Ra20"/>
      <sheetName val="S320_1_Sub_base20"/>
      <sheetName val="S330_1_BASE_GRANULAR20"/>
      <sheetName val="CONFM__DE_CALZADA_EXISTENTE20"/>
      <sheetName val="S310_1_Confor__calzada_existe20"/>
      <sheetName val="_S450_1_MEZCLA_MDC-120"/>
      <sheetName val="_S450_2MEZCLA_MDC-220"/>
      <sheetName val="S420_1_RIEGO_DE_IMPRIMACION_20"/>
      <sheetName val="S421_1_RIEGO_LIGA_CRR-120"/>
      <sheetName val="S460_1_FRESADO_20"/>
      <sheetName val="Excav__REPARACION_PAVIMENTO_20"/>
      <sheetName val="S465_1_EXC__PAV__ASFALTICO20"/>
      <sheetName val="S500_1_PAVIMENTO_CONCRETO20"/>
      <sheetName val="S510_1_PAVIMENTO_ADOQUIN20"/>
      <sheetName val="S600_1_EXCAV__VARIAS_20"/>
      <sheetName val="Relleno_Estructuras20"/>
      <sheetName val="eXCAVACIONES_VARIAS_EN_ROCA_20"/>
      <sheetName val="S600_2_EXCAV__ROCA20"/>
      <sheetName val="S610_1_Relleno_Estructuras20"/>
      <sheetName val="S623_1_Anclajes_20"/>
      <sheetName val="S623P1_Pantalla_Concreto20"/>
      <sheetName val="S630_3_Concretos_C20"/>
      <sheetName val="S630_4a_Concretos_D20"/>
      <sheetName val="S630_4b_Concretos_D20"/>
      <sheetName val="S630_6_CONCRETO_F20"/>
      <sheetName val="CONCRETO_G20"/>
      <sheetName val="S630_7_CONCRETO_G20"/>
      <sheetName val="s640_1_Acero_refuerzo20"/>
      <sheetName val="S642_13_Juntas_dilatacion20"/>
      <sheetName val="S644_2_Tuberia_PVC_4&quot;20"/>
      <sheetName val="_TUBERIA_36&quot;20"/>
      <sheetName val="S632_1_Baranda20"/>
      <sheetName val="_S661_1_TUBERIA_36&quot;_20"/>
      <sheetName val="S673_1_MAT__FILTRANTE20"/>
      <sheetName val="S673_2_GEOTEXTIL20"/>
      <sheetName val="TRANS__EXPLANACION20"/>
      <sheetName val="_S673_3_GEODREN_PLANAR_6&quot;20"/>
      <sheetName val="S681_1_GAVIONES20"/>
      <sheetName val="S700_1_Demarcacion20"/>
      <sheetName val="S700_2_Marca_víal20"/>
      <sheetName val="S701_1_tachas_reflectivas20"/>
      <sheetName val="S710_1_1_SEÑ_VERT__20"/>
      <sheetName val="S710_2_SEÑ_VERT_V20"/>
      <sheetName val="S710_1_2_SEÑ_VERT_20"/>
      <sheetName val="S730_1Defensas_20"/>
      <sheetName val="S800_2_CERCAS20"/>
      <sheetName val="S810_1_PROTECCION_TALUDES20"/>
      <sheetName val="S900_2Trans_explan20"/>
      <sheetName val="Tratamiento_fisuras20"/>
      <sheetName val="MARCAS_VIALES20"/>
      <sheetName val="Geomalla_con_fibra_de_vidrio20"/>
      <sheetName val="Anclajes_pasivos_4#620"/>
      <sheetName val="SNP1-geomalla_fibra_Vidrio20"/>
      <sheetName val="SNP2-geomalla_Biaxial20"/>
      <sheetName val="SNP3_concreto_3500_20"/>
      <sheetName val="SNP4_CEM__ASFALTICO20"/>
      <sheetName val="SNP5_MTTO_RUTINARIO20"/>
      <sheetName val="SNP6_Drenes20"/>
      <sheetName val="SNP7_Anclajes_pasivos_4#620"/>
      <sheetName val="SNP8_Anclajes_activos_2_Tor20"/>
      <sheetName val="SNP9_Anclajes_activos_4_Tor20"/>
      <sheetName val="SNP10_MATERIAL_3&quot;_TRIT20"/>
      <sheetName val="SNP11_Material_Relleno20"/>
      <sheetName val="SNP12_CUNETAS_3_00020"/>
      <sheetName val="SNP13_PARCHEO20"/>
      <sheetName val="SNP14_SELLO_JUNTAS20"/>
      <sheetName val="SNP15_Pilotes20"/>
      <sheetName val="SNP16_EXCAV__PAVIMENTO20"/>
      <sheetName val="SNP17_TRANS_BASE20"/>
      <sheetName val="SNP18_AFIRMADO_3&quot;20"/>
      <sheetName val="alcantarilla_K69+10320"/>
      <sheetName val="alcantarilla_K68+43720"/>
      <sheetName val="alcantarilla_K67+45520"/>
      <sheetName val="BOX_110+520_PUENTE_EL_VERDE20"/>
      <sheetName val="Muro_K99+070320"/>
      <sheetName val="MURO_K104+45420"/>
      <sheetName val="Muro_K109+057020"/>
      <sheetName val="BOX_K20"/>
      <sheetName val="INFORME_SEMANAL17"/>
      <sheetName val="201_717"/>
      <sheetName val="211_117"/>
      <sheetName val="320_217"/>
      <sheetName val="330_117"/>
      <sheetName val="330_217"/>
      <sheetName val="411_217"/>
      <sheetName val="450_2P17"/>
      <sheetName val="450_9P17"/>
      <sheetName val="461_117"/>
      <sheetName val="465_117"/>
      <sheetName val="464_1P17"/>
      <sheetName val="600_217"/>
      <sheetName val="630_517"/>
      <sheetName val="630_617"/>
      <sheetName val="630_717"/>
      <sheetName val="681_117"/>
      <sheetName val="670_P17"/>
      <sheetName val="671_P17"/>
      <sheetName val="674_217"/>
      <sheetName val="450_3P17"/>
      <sheetName val="621_1P17"/>
      <sheetName val="610_2P17"/>
      <sheetName val="230_217"/>
      <sheetName val="230_2P17"/>
      <sheetName val="621_1-1P17"/>
      <sheetName val="621_1_2P17"/>
      <sheetName val="PESO_VARILLAS17"/>
      <sheetName val="210_1_116"/>
      <sheetName val="210_1_216"/>
      <sheetName val="210_2_116"/>
      <sheetName val="220_116"/>
      <sheetName val="420_116"/>
      <sheetName val="421_116"/>
      <sheetName val="630_4_116"/>
      <sheetName val="640_1_116"/>
      <sheetName val="4P_1_116"/>
      <sheetName val="671_116"/>
      <sheetName val="673P_116"/>
      <sheetName val="674p_216"/>
      <sheetName val="640_1_216"/>
      <sheetName val="640_1_416"/>
      <sheetName val="630_3_116"/>
      <sheetName val="700_116"/>
      <sheetName val="701_216"/>
      <sheetName val="710_116"/>
      <sheetName val="730_116"/>
      <sheetName val="TORTA_EST16"/>
      <sheetName val="Indicadores_Y_Listas16"/>
      <sheetName val="PROY_ORIGINAL28"/>
      <sheetName val="PU_(2)27"/>
      <sheetName val="COSTOS_UNITARIOS22"/>
      <sheetName val="TRAYECTO_122"/>
      <sheetName val="200P_122"/>
      <sheetName val="210_2_222"/>
      <sheetName val="320_122"/>
      <sheetName val="640_122"/>
      <sheetName val="500P_122"/>
      <sheetName val="500P_222"/>
      <sheetName val="600_122"/>
      <sheetName val="610_122"/>
      <sheetName val="630_422"/>
      <sheetName val="640P_222"/>
      <sheetName val="640_1_(2)22"/>
      <sheetName val="672P_122"/>
      <sheetName val="2P_122"/>
      <sheetName val="900_222"/>
      <sheetName val="materiales_de_insumo22"/>
      <sheetName val="jornales_y_prestaciones22"/>
      <sheetName val="210_122"/>
      <sheetName val="310_122"/>
      <sheetName val="600_422"/>
      <sheetName val="661_122"/>
      <sheetName val="673_122"/>
      <sheetName val="673_222"/>
      <sheetName val="673_322"/>
      <sheetName val="672_122"/>
      <sheetName val="3P_122"/>
      <sheetName val="3P_222"/>
      <sheetName val="6_1P22"/>
      <sheetName val="6_2P22"/>
      <sheetName val="6_4P22"/>
      <sheetName val="VALOR_ENSAYOS22"/>
      <sheetName val="resumen_preacta22"/>
      <sheetName val="Resalto_en_asfalto22"/>
      <sheetName val="Mat_fresado_para_ampliacion22"/>
      <sheetName val="Tuberia_filtro_D=6&quot;22"/>
      <sheetName val="Realce_de_bordillo22"/>
      <sheetName val="Remocion_tuberia_d=24&quot;22"/>
      <sheetName val="GRAVA_ATRAQUES_DE_ALCANTARILL22"/>
      <sheetName val="FORMATO_PREACTA22"/>
      <sheetName val="FORMATO_FECHA)22"/>
      <sheetName val="DESMONTE_LIMP_22"/>
      <sheetName val="REGISTRO_FOTOGRAFICO22"/>
      <sheetName val="S200_1_DESM__LIMP_B_22"/>
      <sheetName val="S200_2_DESM__LIMP__NB22"/>
      <sheetName val="S201_7_DEMO__ESTRUCTURAS22"/>
      <sheetName val="Remocion_alcantarillas_22"/>
      <sheetName val="Excav__Mat__Comun_22"/>
      <sheetName val="s201_15-remoción_de_alcantari22"/>
      <sheetName val="s210_2_2-Exc_de_expl22"/>
      <sheetName val="s210_2_1-Exc_en_roca22"/>
      <sheetName val="s211_1_REMOCION_DERR_22"/>
      <sheetName val="s220_1_Terraplenes22"/>
      <sheetName val="s221_1_Pedraplen22"/>
      <sheetName val="S900_3_TRANS__DERRUMBE22"/>
      <sheetName val="s231_1_Geotextil22"/>
      <sheetName val="S230_2_Mejora__de_la_Sub-Ra22"/>
      <sheetName val="S320_1_Sub_base22"/>
      <sheetName val="S330_1_BASE_GRANULAR22"/>
      <sheetName val="CONFM__DE_CALZADA_EXISTENTE22"/>
      <sheetName val="S310_1_Confor__calzada_existe22"/>
      <sheetName val="_S450_1_MEZCLA_MDC-122"/>
      <sheetName val="_S450_2MEZCLA_MDC-222"/>
      <sheetName val="S420_1_RIEGO_DE_IMPRIMACION_22"/>
      <sheetName val="S421_1_RIEGO_LIGA_CRR-122"/>
      <sheetName val="S460_1_FRESADO_22"/>
      <sheetName val="Excav__REPARACION_PAVIMENTO_22"/>
      <sheetName val="S465_1_EXC__PAV__ASFALTICO22"/>
      <sheetName val="S500_1_PAVIMENTO_CONCRETO22"/>
      <sheetName val="S510_1_PAVIMENTO_ADOQUIN22"/>
      <sheetName val="S600_1_EXCAV__VARIAS_22"/>
      <sheetName val="Relleno_Estructuras22"/>
      <sheetName val="eXCAVACIONES_VARIAS_EN_ROCA_22"/>
      <sheetName val="S600_2_EXCAV__ROCA22"/>
      <sheetName val="S610_1_Relleno_Estructuras22"/>
      <sheetName val="S623_1_Anclajes_22"/>
      <sheetName val="S623P1_Pantalla_Concreto22"/>
      <sheetName val="S630_3_Concretos_C22"/>
      <sheetName val="S630_4a_Concretos_D22"/>
      <sheetName val="S630_4b_Concretos_D22"/>
      <sheetName val="S630_6_CONCRETO_F22"/>
      <sheetName val="CONCRETO_G22"/>
      <sheetName val="S630_7_CONCRETO_G22"/>
      <sheetName val="s640_1_Acero_refuerzo22"/>
      <sheetName val="S642_13_Juntas_dilatacion22"/>
      <sheetName val="S644_2_Tuberia_PVC_4&quot;22"/>
      <sheetName val="_TUBERIA_36&quot;22"/>
      <sheetName val="S632_1_Baranda22"/>
      <sheetName val="_S661_1_TUBERIA_36&quot;_22"/>
      <sheetName val="S673_1_MAT__FILTRANTE22"/>
      <sheetName val="S673_2_GEOTEXTIL22"/>
      <sheetName val="TRANS__EXPLANACION22"/>
      <sheetName val="_S673_3_GEODREN_PLANAR_6&quot;22"/>
      <sheetName val="S681_1_GAVIONES22"/>
      <sheetName val="S700_1_Demarcacion22"/>
      <sheetName val="S700_2_Marca_víal22"/>
      <sheetName val="S701_1_tachas_reflectivas22"/>
      <sheetName val="S710_1_1_SEÑ_VERT__22"/>
      <sheetName val="S710_2_SEÑ_VERT_V22"/>
      <sheetName val="S710_1_2_SEÑ_VERT_22"/>
      <sheetName val="S730_1Defensas_22"/>
      <sheetName val="S800_2_CERCAS22"/>
      <sheetName val="S810_1_PROTECCION_TALUDES22"/>
      <sheetName val="S900_2Trans_explan22"/>
      <sheetName val="Tratamiento_fisuras22"/>
      <sheetName val="MARCAS_VIALES22"/>
      <sheetName val="Geomalla_con_fibra_de_vidrio22"/>
      <sheetName val="Anclajes_pasivos_4#622"/>
      <sheetName val="SNP1-geomalla_fibra_Vidrio22"/>
      <sheetName val="SNP2-geomalla_Biaxial22"/>
      <sheetName val="SNP3_concreto_3500_22"/>
      <sheetName val="SNP4_CEM__ASFALTICO22"/>
      <sheetName val="SNP5_MTTO_RUTINARIO22"/>
      <sheetName val="SNP6_Drenes22"/>
      <sheetName val="SNP7_Anclajes_pasivos_4#622"/>
      <sheetName val="SNP8_Anclajes_activos_2_Tor22"/>
      <sheetName val="SNP9_Anclajes_activos_4_Tor22"/>
      <sheetName val="SNP10_MATERIAL_3&quot;_TRIT22"/>
      <sheetName val="SNP11_Material_Relleno22"/>
      <sheetName val="SNP12_CUNETAS_3_00022"/>
      <sheetName val="SNP13_PARCHEO22"/>
      <sheetName val="SNP14_SELLO_JUNTAS22"/>
      <sheetName val="SNP15_Pilotes22"/>
      <sheetName val="SNP16_EXCAV__PAVIMENTO22"/>
      <sheetName val="SNP17_TRANS_BASE22"/>
      <sheetName val="SNP18_AFIRMADO_3&quot;22"/>
      <sheetName val="alcantarilla_K69+10322"/>
      <sheetName val="alcantarilla_K68+43722"/>
      <sheetName val="alcantarilla_K67+45522"/>
      <sheetName val="BOX_110+520_PUENTE_EL_VERDE22"/>
      <sheetName val="Muro_K99+070322"/>
      <sheetName val="MURO_K104+45422"/>
      <sheetName val="Muro_K109+057022"/>
      <sheetName val="BOX_K22"/>
      <sheetName val="INFORME_SEMANAL19"/>
      <sheetName val="201_719"/>
      <sheetName val="211_119"/>
      <sheetName val="320_219"/>
      <sheetName val="330_119"/>
      <sheetName val="330_219"/>
      <sheetName val="411_219"/>
      <sheetName val="450_2P19"/>
      <sheetName val="450_9P19"/>
      <sheetName val="461_119"/>
      <sheetName val="465_119"/>
      <sheetName val="464_1P19"/>
      <sheetName val="600_219"/>
      <sheetName val="630_519"/>
      <sheetName val="630_619"/>
      <sheetName val="630_719"/>
      <sheetName val="681_119"/>
      <sheetName val="670_P19"/>
      <sheetName val="671_P19"/>
      <sheetName val="674_219"/>
      <sheetName val="450_3P19"/>
      <sheetName val="621_1P19"/>
      <sheetName val="610_2P19"/>
      <sheetName val="230_219"/>
      <sheetName val="230_2P19"/>
      <sheetName val="621_1-1P19"/>
      <sheetName val="621_1_2P19"/>
      <sheetName val="PESO_VARILLAS19"/>
      <sheetName val="210_1_118"/>
      <sheetName val="210_1_218"/>
      <sheetName val="210_2_118"/>
      <sheetName val="220_118"/>
      <sheetName val="420_118"/>
      <sheetName val="421_118"/>
      <sheetName val="630_4_118"/>
      <sheetName val="640_1_118"/>
      <sheetName val="4P_1_118"/>
      <sheetName val="671_118"/>
      <sheetName val="673P_118"/>
      <sheetName val="674p_218"/>
      <sheetName val="640_1_218"/>
      <sheetName val="640_1_418"/>
      <sheetName val="630_3_118"/>
      <sheetName val="700_118"/>
      <sheetName val="701_218"/>
      <sheetName val="710_118"/>
      <sheetName val="730_118"/>
      <sheetName val="TORTA_EST18"/>
      <sheetName val="Indicadores_Y_Listas18"/>
      <sheetName val="PROY_ORIGINAL29"/>
      <sheetName val="PU_(2)28"/>
      <sheetName val="COSTOS_UNITARIOS23"/>
      <sheetName val="TRAYECTO_123"/>
      <sheetName val="200P_123"/>
      <sheetName val="210_2_223"/>
      <sheetName val="320_123"/>
      <sheetName val="640_123"/>
      <sheetName val="500P_123"/>
      <sheetName val="500P_223"/>
      <sheetName val="600_123"/>
      <sheetName val="610_123"/>
      <sheetName val="630_423"/>
      <sheetName val="640P_223"/>
      <sheetName val="640_1_(2)23"/>
      <sheetName val="672P_123"/>
      <sheetName val="2P_123"/>
      <sheetName val="900_223"/>
      <sheetName val="materiales_de_insumo23"/>
      <sheetName val="jornales_y_prestaciones23"/>
      <sheetName val="210_123"/>
      <sheetName val="310_123"/>
      <sheetName val="600_423"/>
      <sheetName val="661_123"/>
      <sheetName val="673_123"/>
      <sheetName val="673_223"/>
      <sheetName val="673_323"/>
      <sheetName val="672_123"/>
      <sheetName val="3P_123"/>
      <sheetName val="3P_223"/>
      <sheetName val="6_1P23"/>
      <sheetName val="6_2P23"/>
      <sheetName val="6_4P23"/>
      <sheetName val="VALOR_ENSAYOS23"/>
      <sheetName val="resumen_preacta23"/>
      <sheetName val="Resalto_en_asfalto23"/>
      <sheetName val="Mat_fresado_para_ampliacion23"/>
      <sheetName val="Tuberia_filtro_D=6&quot;23"/>
      <sheetName val="Realce_de_bordillo23"/>
      <sheetName val="Remocion_tuberia_d=24&quot;23"/>
      <sheetName val="GRAVA_ATRAQUES_DE_ALCANTARILL23"/>
      <sheetName val="FORMATO_PREACTA23"/>
      <sheetName val="FORMATO_FECHA)23"/>
      <sheetName val="DESMONTE_LIMP_23"/>
      <sheetName val="REGISTRO_FOTOGRAFICO23"/>
      <sheetName val="S200_1_DESM__LIMP_B_23"/>
      <sheetName val="S200_2_DESM__LIMP__NB23"/>
      <sheetName val="S201_7_DEMO__ESTRUCTURAS23"/>
      <sheetName val="Remocion_alcantarillas_23"/>
      <sheetName val="Excav__Mat__Comun_23"/>
      <sheetName val="s201_15-remoción_de_alcantari23"/>
      <sheetName val="s210_2_2-Exc_de_expl23"/>
      <sheetName val="s210_2_1-Exc_en_roca23"/>
      <sheetName val="s211_1_REMOCION_DERR_23"/>
      <sheetName val="s220_1_Terraplenes23"/>
      <sheetName val="s221_1_Pedraplen23"/>
      <sheetName val="S900_3_TRANS__DERRUMBE23"/>
      <sheetName val="s231_1_Geotextil23"/>
      <sheetName val="S230_2_Mejora__de_la_Sub-Ra23"/>
      <sheetName val="S320_1_Sub_base23"/>
      <sheetName val="S330_1_BASE_GRANULAR23"/>
      <sheetName val="CONFM__DE_CALZADA_EXISTENTE23"/>
      <sheetName val="S310_1_Confor__calzada_existe23"/>
      <sheetName val="_S450_1_MEZCLA_MDC-123"/>
      <sheetName val="_S450_2MEZCLA_MDC-223"/>
      <sheetName val="S420_1_RIEGO_DE_IMPRIMACION_23"/>
      <sheetName val="S421_1_RIEGO_LIGA_CRR-123"/>
      <sheetName val="S460_1_FRESADO_23"/>
      <sheetName val="Excav__REPARACION_PAVIMENTO_23"/>
      <sheetName val="S465_1_EXC__PAV__ASFALTICO23"/>
      <sheetName val="S500_1_PAVIMENTO_CONCRETO23"/>
      <sheetName val="S510_1_PAVIMENTO_ADOQUIN23"/>
      <sheetName val="S600_1_EXCAV__VARIAS_23"/>
      <sheetName val="Relleno_Estructuras23"/>
      <sheetName val="eXCAVACIONES_VARIAS_EN_ROCA_23"/>
      <sheetName val="S600_2_EXCAV__ROCA23"/>
      <sheetName val="S610_1_Relleno_Estructuras23"/>
      <sheetName val="S623_1_Anclajes_23"/>
      <sheetName val="S623P1_Pantalla_Concreto23"/>
      <sheetName val="S630_3_Concretos_C23"/>
      <sheetName val="S630_4a_Concretos_D23"/>
      <sheetName val="S630_4b_Concretos_D23"/>
      <sheetName val="S630_6_CONCRETO_F23"/>
      <sheetName val="CONCRETO_G23"/>
      <sheetName val="S630_7_CONCRETO_G23"/>
      <sheetName val="s640_1_Acero_refuerzo23"/>
      <sheetName val="S642_13_Juntas_dilatacion23"/>
      <sheetName val="S644_2_Tuberia_PVC_4&quot;23"/>
      <sheetName val="_TUBERIA_36&quot;23"/>
      <sheetName val="S632_1_Baranda23"/>
      <sheetName val="_S661_1_TUBERIA_36&quot;_23"/>
      <sheetName val="S673_1_MAT__FILTRANTE23"/>
      <sheetName val="S673_2_GEOTEXTIL23"/>
      <sheetName val="TRANS__EXPLANACION23"/>
      <sheetName val="_S673_3_GEODREN_PLANAR_6&quot;23"/>
      <sheetName val="S681_1_GAVIONES23"/>
      <sheetName val="S700_1_Demarcacion23"/>
      <sheetName val="S700_2_Marca_víal23"/>
      <sheetName val="S701_1_tachas_reflectivas23"/>
      <sheetName val="S710_1_1_SEÑ_VERT__23"/>
      <sheetName val="S710_2_SEÑ_VERT_V23"/>
      <sheetName val="S710_1_2_SEÑ_VERT_23"/>
      <sheetName val="S730_1Defensas_23"/>
      <sheetName val="S800_2_CERCAS23"/>
      <sheetName val="S810_1_PROTECCION_TALUDES23"/>
      <sheetName val="S900_2Trans_explan23"/>
      <sheetName val="Tratamiento_fisuras23"/>
      <sheetName val="MARCAS_VIALES23"/>
      <sheetName val="Geomalla_con_fibra_de_vidrio23"/>
      <sheetName val="Anclajes_pasivos_4#623"/>
      <sheetName val="SNP1-geomalla_fibra_Vidrio23"/>
      <sheetName val="SNP2-geomalla_Biaxial23"/>
      <sheetName val="SNP3_concreto_3500_23"/>
      <sheetName val="SNP4_CEM__ASFALTICO23"/>
      <sheetName val="SNP5_MTTO_RUTINARIO23"/>
      <sheetName val="SNP6_Drenes23"/>
      <sheetName val="SNP7_Anclajes_pasivos_4#623"/>
      <sheetName val="SNP8_Anclajes_activos_2_Tor23"/>
      <sheetName val="SNP9_Anclajes_activos_4_Tor23"/>
      <sheetName val="SNP10_MATERIAL_3&quot;_TRIT23"/>
      <sheetName val="SNP11_Material_Relleno23"/>
      <sheetName val="SNP12_CUNETAS_3_00023"/>
      <sheetName val="SNP13_PARCHEO23"/>
      <sheetName val="SNP14_SELLO_JUNTAS23"/>
      <sheetName val="SNP15_Pilotes23"/>
      <sheetName val="SNP16_EXCAV__PAVIMENTO23"/>
      <sheetName val="SNP17_TRANS_BASE23"/>
      <sheetName val="SNP18_AFIRMADO_3&quot;23"/>
      <sheetName val="alcantarilla_K69+10323"/>
      <sheetName val="alcantarilla_K68+43723"/>
      <sheetName val="alcantarilla_K67+45523"/>
      <sheetName val="BOX_110+520_PUENTE_EL_VERDE23"/>
      <sheetName val="Muro_K99+070323"/>
      <sheetName val="MURO_K104+45423"/>
      <sheetName val="Muro_K109+057023"/>
      <sheetName val="BOX_K23"/>
      <sheetName val="INFORME_SEMANAL20"/>
      <sheetName val="201_720"/>
      <sheetName val="211_120"/>
      <sheetName val="320_220"/>
      <sheetName val="330_120"/>
      <sheetName val="330_220"/>
      <sheetName val="411_220"/>
      <sheetName val="450_2P20"/>
      <sheetName val="450_9P20"/>
      <sheetName val="461_120"/>
      <sheetName val="465_120"/>
      <sheetName val="464_1P20"/>
      <sheetName val="600_220"/>
      <sheetName val="630_520"/>
      <sheetName val="630_620"/>
      <sheetName val="630_720"/>
      <sheetName val="681_120"/>
      <sheetName val="670_P20"/>
      <sheetName val="671_P20"/>
      <sheetName val="674_220"/>
      <sheetName val="450_3P20"/>
      <sheetName val="621_1P20"/>
      <sheetName val="610_2P20"/>
      <sheetName val="230_220"/>
      <sheetName val="230_2P20"/>
      <sheetName val="621_1-1P20"/>
      <sheetName val="621_1_2P20"/>
      <sheetName val="PESO_VARILLAS20"/>
      <sheetName val="210_1_119"/>
      <sheetName val="210_1_219"/>
      <sheetName val="210_2_119"/>
      <sheetName val="220_119"/>
      <sheetName val="420_119"/>
      <sheetName val="421_119"/>
      <sheetName val="630_4_119"/>
      <sheetName val="640_1_119"/>
      <sheetName val="4P_1_119"/>
      <sheetName val="671_119"/>
      <sheetName val="673P_119"/>
      <sheetName val="674p_219"/>
      <sheetName val="640_1_219"/>
      <sheetName val="640_1_419"/>
      <sheetName val="630_3_119"/>
      <sheetName val="700_119"/>
      <sheetName val="701_219"/>
      <sheetName val="710_119"/>
      <sheetName val="730_119"/>
      <sheetName val="TORTA_EST19"/>
      <sheetName val="Indicadores_Y_Listas19"/>
      <sheetName val="PROY_ORIGINAL30"/>
      <sheetName val="PU_(2)29"/>
      <sheetName val="COSTOS_UNITARIOS24"/>
      <sheetName val="TRAYECTO_124"/>
      <sheetName val="200P_124"/>
      <sheetName val="210_2_224"/>
      <sheetName val="320_124"/>
      <sheetName val="640_124"/>
      <sheetName val="500P_124"/>
      <sheetName val="500P_224"/>
      <sheetName val="600_124"/>
      <sheetName val="610_124"/>
      <sheetName val="630_424"/>
      <sheetName val="640P_224"/>
      <sheetName val="640_1_(2)24"/>
      <sheetName val="672P_124"/>
      <sheetName val="2P_124"/>
      <sheetName val="900_224"/>
      <sheetName val="materiales_de_insumo24"/>
      <sheetName val="jornales_y_prestaciones24"/>
      <sheetName val="210_124"/>
      <sheetName val="310_124"/>
      <sheetName val="600_424"/>
      <sheetName val="661_124"/>
      <sheetName val="673_124"/>
      <sheetName val="673_224"/>
      <sheetName val="673_324"/>
      <sheetName val="672_124"/>
      <sheetName val="3P_124"/>
      <sheetName val="3P_224"/>
      <sheetName val="6_1P24"/>
      <sheetName val="6_2P24"/>
      <sheetName val="6_4P24"/>
      <sheetName val="VALOR_ENSAYOS24"/>
      <sheetName val="resumen_preacta24"/>
      <sheetName val="Resalto_en_asfalto24"/>
      <sheetName val="Mat_fresado_para_ampliacion24"/>
      <sheetName val="Tuberia_filtro_D=6&quot;24"/>
      <sheetName val="Realce_de_bordillo24"/>
      <sheetName val="Remocion_tuberia_d=24&quot;24"/>
      <sheetName val="GRAVA_ATRAQUES_DE_ALCANTARILL24"/>
      <sheetName val="FORMATO_PREACTA24"/>
      <sheetName val="FORMATO_FECHA)24"/>
      <sheetName val="DESMONTE_LIMP_24"/>
      <sheetName val="REGISTRO_FOTOGRAFICO24"/>
      <sheetName val="S200_1_DESM__LIMP_B_24"/>
      <sheetName val="S200_2_DESM__LIMP__NB24"/>
      <sheetName val="S201_7_DEMO__ESTRUCTURAS24"/>
      <sheetName val="Remocion_alcantarillas_24"/>
      <sheetName val="Excav__Mat__Comun_24"/>
      <sheetName val="s201_15-remoción_de_alcantari24"/>
      <sheetName val="s210_2_2-Exc_de_expl24"/>
      <sheetName val="s210_2_1-Exc_en_roca24"/>
      <sheetName val="s211_1_REMOCION_DERR_24"/>
      <sheetName val="s220_1_Terraplenes24"/>
      <sheetName val="s221_1_Pedraplen24"/>
      <sheetName val="S900_3_TRANS__DERRUMBE24"/>
      <sheetName val="s231_1_Geotextil24"/>
      <sheetName val="S230_2_Mejora__de_la_Sub-Ra24"/>
      <sheetName val="S320_1_Sub_base24"/>
      <sheetName val="S330_1_BASE_GRANULAR24"/>
      <sheetName val="CONFM__DE_CALZADA_EXISTENTE24"/>
      <sheetName val="S310_1_Confor__calzada_existe24"/>
      <sheetName val="_S450_1_MEZCLA_MDC-124"/>
      <sheetName val="_S450_2MEZCLA_MDC-224"/>
      <sheetName val="S420_1_RIEGO_DE_IMPRIMACION_24"/>
      <sheetName val="S421_1_RIEGO_LIGA_CRR-124"/>
      <sheetName val="S460_1_FRESADO_24"/>
      <sheetName val="Excav__REPARACION_PAVIMENTO_24"/>
      <sheetName val="S465_1_EXC__PAV__ASFALTICO24"/>
      <sheetName val="S500_1_PAVIMENTO_CONCRETO24"/>
      <sheetName val="S510_1_PAVIMENTO_ADOQUIN24"/>
      <sheetName val="S600_1_EXCAV__VARIAS_24"/>
      <sheetName val="Relleno_Estructuras24"/>
      <sheetName val="eXCAVACIONES_VARIAS_EN_ROCA_24"/>
      <sheetName val="S600_2_EXCAV__ROCA24"/>
      <sheetName val="S610_1_Relleno_Estructuras24"/>
      <sheetName val="S623_1_Anclajes_24"/>
      <sheetName val="S623P1_Pantalla_Concreto24"/>
      <sheetName val="S630_3_Concretos_C24"/>
      <sheetName val="S630_4a_Concretos_D24"/>
      <sheetName val="S630_4b_Concretos_D24"/>
      <sheetName val="S630_6_CONCRETO_F24"/>
      <sheetName val="CONCRETO_G24"/>
      <sheetName val="S630_7_CONCRETO_G24"/>
      <sheetName val="s640_1_Acero_refuerzo24"/>
      <sheetName val="S642_13_Juntas_dilatacion24"/>
      <sheetName val="S644_2_Tuberia_PVC_4&quot;24"/>
      <sheetName val="_TUBERIA_36&quot;24"/>
      <sheetName val="S632_1_Baranda24"/>
      <sheetName val="_S661_1_TUBERIA_36&quot;_24"/>
      <sheetName val="S673_1_MAT__FILTRANTE24"/>
      <sheetName val="S673_2_GEOTEXTIL24"/>
      <sheetName val="TRANS__EXPLANACION24"/>
      <sheetName val="_S673_3_GEODREN_PLANAR_6&quot;24"/>
      <sheetName val="S681_1_GAVIONES24"/>
      <sheetName val="S700_1_Demarcacion24"/>
      <sheetName val="S700_2_Marca_víal24"/>
      <sheetName val="S701_1_tachas_reflectivas24"/>
      <sheetName val="S710_1_1_SEÑ_VERT__24"/>
      <sheetName val="S710_2_SEÑ_VERT_V24"/>
      <sheetName val="S710_1_2_SEÑ_VERT_24"/>
      <sheetName val="S730_1Defensas_24"/>
      <sheetName val="S800_2_CERCAS24"/>
      <sheetName val="S810_1_PROTECCION_TALUDES24"/>
      <sheetName val="S900_2Trans_explan24"/>
      <sheetName val="Tratamiento_fisuras24"/>
      <sheetName val="MARCAS_VIALES24"/>
      <sheetName val="Geomalla_con_fibra_de_vidrio24"/>
      <sheetName val="Anclajes_pasivos_4#624"/>
      <sheetName val="SNP1-geomalla_fibra_Vidrio24"/>
      <sheetName val="SNP2-geomalla_Biaxial24"/>
      <sheetName val="SNP3_concreto_3500_24"/>
      <sheetName val="SNP4_CEM__ASFALTICO24"/>
      <sheetName val="SNP5_MTTO_RUTINARIO24"/>
      <sheetName val="SNP6_Drenes24"/>
      <sheetName val="SNP7_Anclajes_pasivos_4#624"/>
      <sheetName val="SNP8_Anclajes_activos_2_Tor24"/>
      <sheetName val="SNP9_Anclajes_activos_4_Tor24"/>
      <sheetName val="SNP10_MATERIAL_3&quot;_TRIT24"/>
      <sheetName val="SNP11_Material_Relleno24"/>
      <sheetName val="SNP12_CUNETAS_3_00024"/>
      <sheetName val="SNP13_PARCHEO24"/>
      <sheetName val="SNP14_SELLO_JUNTAS24"/>
      <sheetName val="SNP15_Pilotes24"/>
      <sheetName val="SNP16_EXCAV__PAVIMENTO24"/>
      <sheetName val="SNP17_TRANS_BASE24"/>
      <sheetName val="SNP18_AFIRMADO_3&quot;24"/>
      <sheetName val="alcantarilla_K69+10324"/>
      <sheetName val="alcantarilla_K68+43724"/>
      <sheetName val="alcantarilla_K67+45524"/>
      <sheetName val="BOX_110+520_PUENTE_EL_VERDE24"/>
      <sheetName val="Muro_K99+070324"/>
      <sheetName val="MURO_K104+45424"/>
      <sheetName val="Muro_K109+057024"/>
      <sheetName val="BOX_K24"/>
      <sheetName val="INFORME_SEMANAL21"/>
      <sheetName val="201_721"/>
      <sheetName val="211_121"/>
      <sheetName val="320_221"/>
      <sheetName val="330_121"/>
      <sheetName val="330_221"/>
      <sheetName val="411_221"/>
      <sheetName val="450_2P21"/>
      <sheetName val="450_9P21"/>
      <sheetName val="461_121"/>
      <sheetName val="465_121"/>
      <sheetName val="464_1P21"/>
      <sheetName val="600_221"/>
      <sheetName val="630_521"/>
      <sheetName val="630_621"/>
      <sheetName val="630_721"/>
      <sheetName val="681_121"/>
      <sheetName val="670_P21"/>
      <sheetName val="671_P21"/>
      <sheetName val="674_221"/>
      <sheetName val="450_3P21"/>
      <sheetName val="621_1P21"/>
      <sheetName val="610_2P21"/>
      <sheetName val="230_221"/>
      <sheetName val="230_2P21"/>
      <sheetName val="621_1-1P21"/>
      <sheetName val="621_1_2P21"/>
      <sheetName val="PESO_VARILLAS21"/>
      <sheetName val="210_1_120"/>
      <sheetName val="210_1_220"/>
      <sheetName val="210_2_120"/>
      <sheetName val="220_120"/>
      <sheetName val="420_120"/>
      <sheetName val="421_120"/>
      <sheetName val="630_4_120"/>
      <sheetName val="640_1_120"/>
      <sheetName val="4P_1_120"/>
      <sheetName val="671_120"/>
      <sheetName val="673P_120"/>
      <sheetName val="674p_220"/>
      <sheetName val="640_1_220"/>
      <sheetName val="640_1_420"/>
      <sheetName val="630_3_120"/>
      <sheetName val="700_120"/>
      <sheetName val="701_220"/>
      <sheetName val="710_120"/>
      <sheetName val="730_120"/>
      <sheetName val="TORTA_EST20"/>
      <sheetName val="Indicadores_Y_Listas20"/>
      <sheetName val="PROY_ORIGINAL31"/>
      <sheetName val="PU_(2)30"/>
      <sheetName val="COSTOS_UNITARIOS25"/>
      <sheetName val="TRAYECTO_125"/>
      <sheetName val="200P_125"/>
      <sheetName val="210_2_225"/>
      <sheetName val="320_125"/>
      <sheetName val="640_125"/>
      <sheetName val="500P_125"/>
      <sheetName val="500P_225"/>
      <sheetName val="600_125"/>
      <sheetName val="610_125"/>
      <sheetName val="630_425"/>
      <sheetName val="640P_225"/>
      <sheetName val="640_1_(2)25"/>
      <sheetName val="672P_125"/>
      <sheetName val="2P_125"/>
      <sheetName val="900_225"/>
      <sheetName val="materiales_de_insumo25"/>
      <sheetName val="jornales_y_prestaciones25"/>
      <sheetName val="210_125"/>
      <sheetName val="310_125"/>
      <sheetName val="600_425"/>
      <sheetName val="661_125"/>
      <sheetName val="673_125"/>
      <sheetName val="673_225"/>
      <sheetName val="673_325"/>
      <sheetName val="672_125"/>
      <sheetName val="3P_125"/>
      <sheetName val="3P_225"/>
      <sheetName val="6_1P25"/>
      <sheetName val="6_2P25"/>
      <sheetName val="6_4P25"/>
      <sheetName val="VALOR_ENSAYOS25"/>
      <sheetName val="resumen_preacta25"/>
      <sheetName val="Resalto_en_asfalto25"/>
      <sheetName val="Mat_fresado_para_ampliacion25"/>
      <sheetName val="Tuberia_filtro_D=6&quot;25"/>
      <sheetName val="Realce_de_bordillo25"/>
      <sheetName val="Remocion_tuberia_d=24&quot;25"/>
      <sheetName val="GRAVA_ATRAQUES_DE_ALCANTARILL25"/>
      <sheetName val="FORMATO_PREACTA25"/>
      <sheetName val="FORMATO_FECHA)25"/>
      <sheetName val="DESMONTE_LIMP_25"/>
      <sheetName val="REGISTRO_FOTOGRAFICO25"/>
      <sheetName val="S200_1_DESM__LIMP_B_25"/>
      <sheetName val="S200_2_DESM__LIMP__NB25"/>
      <sheetName val="S201_7_DEMO__ESTRUCTURAS25"/>
      <sheetName val="Remocion_alcantarillas_25"/>
      <sheetName val="Excav__Mat__Comun_25"/>
      <sheetName val="s201_15-remoción_de_alcantari25"/>
      <sheetName val="s210_2_2-Exc_de_expl25"/>
      <sheetName val="s210_2_1-Exc_en_roca25"/>
      <sheetName val="s211_1_REMOCION_DERR_25"/>
      <sheetName val="s220_1_Terraplenes25"/>
      <sheetName val="s221_1_Pedraplen25"/>
      <sheetName val="S900_3_TRANS__DERRUMBE25"/>
      <sheetName val="s231_1_Geotextil25"/>
      <sheetName val="S230_2_Mejora__de_la_Sub-Ra25"/>
      <sheetName val="S320_1_Sub_base25"/>
      <sheetName val="S330_1_BASE_GRANULAR25"/>
      <sheetName val="CONFM__DE_CALZADA_EXISTENTE25"/>
      <sheetName val="S310_1_Confor__calzada_existe25"/>
      <sheetName val="_S450_1_MEZCLA_MDC-125"/>
      <sheetName val="_S450_2MEZCLA_MDC-225"/>
      <sheetName val="S420_1_RIEGO_DE_IMPRIMACION_25"/>
      <sheetName val="S421_1_RIEGO_LIGA_CRR-125"/>
      <sheetName val="S460_1_FRESADO_25"/>
      <sheetName val="Excav__REPARACION_PAVIMENTO_25"/>
      <sheetName val="S465_1_EXC__PAV__ASFALTICO25"/>
      <sheetName val="S500_1_PAVIMENTO_CONCRETO25"/>
      <sheetName val="S510_1_PAVIMENTO_ADOQUIN25"/>
      <sheetName val="S600_1_EXCAV__VARIAS_25"/>
      <sheetName val="Relleno_Estructuras25"/>
      <sheetName val="eXCAVACIONES_VARIAS_EN_ROCA_25"/>
      <sheetName val="S600_2_EXCAV__ROCA25"/>
      <sheetName val="S610_1_Relleno_Estructuras25"/>
      <sheetName val="S623_1_Anclajes_25"/>
      <sheetName val="S623P1_Pantalla_Concreto25"/>
      <sheetName val="S630_3_Concretos_C25"/>
      <sheetName val="S630_4a_Concretos_D25"/>
      <sheetName val="S630_4b_Concretos_D25"/>
      <sheetName val="S630_6_CONCRETO_F25"/>
      <sheetName val="CONCRETO_G25"/>
      <sheetName val="S630_7_CONCRETO_G25"/>
      <sheetName val="s640_1_Acero_refuerzo25"/>
      <sheetName val="S642_13_Juntas_dilatacion25"/>
      <sheetName val="S644_2_Tuberia_PVC_4&quot;25"/>
      <sheetName val="_TUBERIA_36&quot;25"/>
      <sheetName val="S632_1_Baranda25"/>
      <sheetName val="_S661_1_TUBERIA_36&quot;_25"/>
      <sheetName val="S673_1_MAT__FILTRANTE25"/>
      <sheetName val="S673_2_GEOTEXTIL25"/>
      <sheetName val="TRANS__EXPLANACION25"/>
      <sheetName val="_S673_3_GEODREN_PLANAR_6&quot;25"/>
      <sheetName val="S681_1_GAVIONES25"/>
      <sheetName val="S700_1_Demarcacion25"/>
      <sheetName val="S700_2_Marca_víal25"/>
      <sheetName val="S701_1_tachas_reflectivas25"/>
      <sheetName val="S710_1_1_SEÑ_VERT__25"/>
      <sheetName val="S710_2_SEÑ_VERT_V25"/>
      <sheetName val="S710_1_2_SEÑ_VERT_25"/>
      <sheetName val="S730_1Defensas_25"/>
      <sheetName val="S800_2_CERCAS25"/>
      <sheetName val="S810_1_PROTECCION_TALUDES25"/>
      <sheetName val="S900_2Trans_explan25"/>
      <sheetName val="Tratamiento_fisuras25"/>
      <sheetName val="MARCAS_VIALES25"/>
      <sheetName val="Geomalla_con_fibra_de_vidrio25"/>
      <sheetName val="Anclajes_pasivos_4#625"/>
      <sheetName val="SNP1-geomalla_fibra_Vidrio25"/>
      <sheetName val="SNP2-geomalla_Biaxial25"/>
      <sheetName val="SNP3_concreto_3500_25"/>
      <sheetName val="SNP4_CEM__ASFALTICO25"/>
      <sheetName val="SNP5_MTTO_RUTINARIO25"/>
      <sheetName val="SNP6_Drenes25"/>
      <sheetName val="SNP7_Anclajes_pasivos_4#625"/>
      <sheetName val="SNP8_Anclajes_activos_2_Tor25"/>
      <sheetName val="SNP9_Anclajes_activos_4_Tor25"/>
      <sheetName val="SNP10_MATERIAL_3&quot;_TRIT25"/>
      <sheetName val="SNP11_Material_Relleno25"/>
      <sheetName val="SNP12_CUNETAS_3_00025"/>
      <sheetName val="SNP13_PARCHEO25"/>
      <sheetName val="SNP14_SELLO_JUNTAS25"/>
      <sheetName val="SNP15_Pilotes25"/>
      <sheetName val="SNP16_EXCAV__PAVIMENTO25"/>
      <sheetName val="SNP17_TRANS_BASE25"/>
      <sheetName val="SNP18_AFIRMADO_3&quot;25"/>
      <sheetName val="alcantarilla_K69+10325"/>
      <sheetName val="alcantarilla_K68+43725"/>
      <sheetName val="alcantarilla_K67+45525"/>
      <sheetName val="BOX_110+520_PUENTE_EL_VERDE25"/>
      <sheetName val="Muro_K99+070325"/>
      <sheetName val="MURO_K104+45425"/>
      <sheetName val="Muro_K109+057025"/>
      <sheetName val="BOX_K25"/>
      <sheetName val="INFORME_SEMANAL22"/>
      <sheetName val="201_722"/>
      <sheetName val="211_122"/>
      <sheetName val="320_222"/>
      <sheetName val="330_122"/>
      <sheetName val="330_222"/>
      <sheetName val="411_222"/>
      <sheetName val="450_2P22"/>
      <sheetName val="450_9P22"/>
      <sheetName val="461_122"/>
      <sheetName val="465_122"/>
      <sheetName val="464_1P22"/>
      <sheetName val="600_222"/>
      <sheetName val="630_522"/>
      <sheetName val="630_622"/>
      <sheetName val="630_722"/>
      <sheetName val="681_122"/>
      <sheetName val="670_P22"/>
      <sheetName val="671_P22"/>
      <sheetName val="674_222"/>
      <sheetName val="450_3P22"/>
      <sheetName val="621_1P22"/>
      <sheetName val="610_2P22"/>
      <sheetName val="230_222"/>
      <sheetName val="230_2P22"/>
      <sheetName val="621_1-1P22"/>
      <sheetName val="621_1_2P22"/>
      <sheetName val="PESO_VARILLAS22"/>
      <sheetName val="210_1_121"/>
      <sheetName val="210_1_221"/>
      <sheetName val="210_2_121"/>
      <sheetName val="220_121"/>
      <sheetName val="420_121"/>
      <sheetName val="421_121"/>
      <sheetName val="630_4_121"/>
      <sheetName val="640_1_121"/>
      <sheetName val="4P_1_121"/>
      <sheetName val="671_121"/>
      <sheetName val="673P_121"/>
      <sheetName val="674p_221"/>
      <sheetName val="640_1_221"/>
      <sheetName val="640_1_421"/>
      <sheetName val="630_3_121"/>
      <sheetName val="700_121"/>
      <sheetName val="701_221"/>
      <sheetName val="710_121"/>
      <sheetName val="730_121"/>
      <sheetName val="TORTA_EST21"/>
      <sheetName val="Indicadores_Y_Listas21"/>
      <sheetName val="PROY_ORIGINAL32"/>
      <sheetName val="PU_(2)31"/>
      <sheetName val="COSTOS_UNITARIOS26"/>
      <sheetName val="TRAYECTO_126"/>
      <sheetName val="200P_126"/>
      <sheetName val="210_2_226"/>
      <sheetName val="320_126"/>
      <sheetName val="640_126"/>
      <sheetName val="500P_126"/>
      <sheetName val="500P_226"/>
      <sheetName val="600_126"/>
      <sheetName val="610_126"/>
      <sheetName val="630_426"/>
      <sheetName val="640P_226"/>
      <sheetName val="640_1_(2)26"/>
      <sheetName val="672P_126"/>
      <sheetName val="2P_126"/>
      <sheetName val="900_226"/>
      <sheetName val="materiales_de_insumo26"/>
      <sheetName val="jornales_y_prestaciones26"/>
      <sheetName val="210_126"/>
      <sheetName val="310_126"/>
      <sheetName val="600_426"/>
      <sheetName val="661_126"/>
      <sheetName val="673_126"/>
      <sheetName val="673_226"/>
      <sheetName val="673_326"/>
      <sheetName val="672_126"/>
      <sheetName val="3P_126"/>
      <sheetName val="3P_226"/>
      <sheetName val="6_1P26"/>
      <sheetName val="6_2P26"/>
      <sheetName val="6_4P26"/>
      <sheetName val="VALOR_ENSAYOS26"/>
      <sheetName val="resumen_preacta26"/>
      <sheetName val="Resalto_en_asfalto26"/>
      <sheetName val="Mat_fresado_para_ampliacion26"/>
      <sheetName val="Tuberia_filtro_D=6&quot;26"/>
      <sheetName val="Realce_de_bordillo26"/>
      <sheetName val="Remocion_tuberia_d=24&quot;26"/>
      <sheetName val="GRAVA_ATRAQUES_DE_ALCANTARILL26"/>
      <sheetName val="FORMATO_PREACTA26"/>
      <sheetName val="FORMATO_FECHA)26"/>
      <sheetName val="DESMONTE_LIMP_26"/>
      <sheetName val="REGISTRO_FOTOGRAFICO26"/>
      <sheetName val="S200_1_DESM__LIMP_B_26"/>
      <sheetName val="S200_2_DESM__LIMP__NB26"/>
      <sheetName val="S201_7_DEMO__ESTRUCTURAS26"/>
      <sheetName val="Remocion_alcantarillas_26"/>
      <sheetName val="Excav__Mat__Comun_26"/>
      <sheetName val="s201_15-remoción_de_alcantari26"/>
      <sheetName val="s210_2_2-Exc_de_expl26"/>
      <sheetName val="s210_2_1-Exc_en_roca26"/>
      <sheetName val="s211_1_REMOCION_DERR_26"/>
      <sheetName val="s220_1_Terraplenes26"/>
      <sheetName val="s221_1_Pedraplen26"/>
      <sheetName val="S900_3_TRANS__DERRUMBE26"/>
      <sheetName val="s231_1_Geotextil26"/>
      <sheetName val="S230_2_Mejora__de_la_Sub-Ra26"/>
      <sheetName val="S320_1_Sub_base26"/>
      <sheetName val="S330_1_BASE_GRANULAR26"/>
      <sheetName val="CONFM__DE_CALZADA_EXISTENTE26"/>
      <sheetName val="S310_1_Confor__calzada_existe26"/>
      <sheetName val="_S450_1_MEZCLA_MDC-126"/>
      <sheetName val="_S450_2MEZCLA_MDC-226"/>
      <sheetName val="S420_1_RIEGO_DE_IMPRIMACION_26"/>
      <sheetName val="S421_1_RIEGO_LIGA_CRR-126"/>
      <sheetName val="S460_1_FRESADO_26"/>
      <sheetName val="Excav__REPARACION_PAVIMENTO_26"/>
      <sheetName val="S465_1_EXC__PAV__ASFALTICO26"/>
      <sheetName val="S500_1_PAVIMENTO_CONCRETO26"/>
      <sheetName val="S510_1_PAVIMENTO_ADOQUIN26"/>
      <sheetName val="S600_1_EXCAV__VARIAS_26"/>
      <sheetName val="Relleno_Estructuras26"/>
      <sheetName val="eXCAVACIONES_VARIAS_EN_ROCA_26"/>
      <sheetName val="S600_2_EXCAV__ROCA26"/>
      <sheetName val="S610_1_Relleno_Estructuras26"/>
      <sheetName val="S623_1_Anclajes_26"/>
      <sheetName val="S623P1_Pantalla_Concreto26"/>
      <sheetName val="S630_3_Concretos_C26"/>
      <sheetName val="S630_4a_Concretos_D26"/>
      <sheetName val="S630_4b_Concretos_D26"/>
      <sheetName val="S630_6_CONCRETO_F26"/>
      <sheetName val="CONCRETO_G26"/>
      <sheetName val="S630_7_CONCRETO_G26"/>
      <sheetName val="s640_1_Acero_refuerzo26"/>
      <sheetName val="S642_13_Juntas_dilatacion26"/>
      <sheetName val="S644_2_Tuberia_PVC_4&quot;26"/>
      <sheetName val="_TUBERIA_36&quot;26"/>
      <sheetName val="S632_1_Baranda26"/>
      <sheetName val="_S661_1_TUBERIA_36&quot;_26"/>
      <sheetName val="S673_1_MAT__FILTRANTE26"/>
      <sheetName val="S673_2_GEOTEXTIL26"/>
      <sheetName val="TRANS__EXPLANACION26"/>
      <sheetName val="_S673_3_GEODREN_PLANAR_6&quot;26"/>
      <sheetName val="S681_1_GAVIONES26"/>
      <sheetName val="S700_1_Demarcacion26"/>
      <sheetName val="S700_2_Marca_víal26"/>
      <sheetName val="S701_1_tachas_reflectivas26"/>
      <sheetName val="S710_1_1_SEÑ_VERT__26"/>
      <sheetName val="S710_2_SEÑ_VERT_V26"/>
      <sheetName val="S710_1_2_SEÑ_VERT_26"/>
      <sheetName val="S730_1Defensas_26"/>
      <sheetName val="S800_2_CERCAS26"/>
      <sheetName val="S810_1_PROTECCION_TALUDES26"/>
      <sheetName val="S900_2Trans_explan26"/>
      <sheetName val="Tratamiento_fisuras26"/>
      <sheetName val="MARCAS_VIALES26"/>
      <sheetName val="Geomalla_con_fibra_de_vidrio26"/>
      <sheetName val="Anclajes_pasivos_4#626"/>
      <sheetName val="SNP1-geomalla_fibra_Vidrio26"/>
      <sheetName val="SNP2-geomalla_Biaxial26"/>
      <sheetName val="SNP3_concreto_3500_26"/>
      <sheetName val="SNP4_CEM__ASFALTICO26"/>
      <sheetName val="SNP5_MTTO_RUTINARIO26"/>
      <sheetName val="SNP6_Drenes26"/>
      <sheetName val="SNP7_Anclajes_pasivos_4#626"/>
      <sheetName val="SNP8_Anclajes_activos_2_Tor26"/>
      <sheetName val="SNP9_Anclajes_activos_4_Tor26"/>
      <sheetName val="SNP10_MATERIAL_3&quot;_TRIT26"/>
      <sheetName val="SNP11_Material_Relleno26"/>
      <sheetName val="SNP12_CUNETAS_3_00026"/>
      <sheetName val="SNP13_PARCHEO26"/>
      <sheetName val="SNP14_SELLO_JUNTAS26"/>
      <sheetName val="SNP15_Pilotes26"/>
      <sheetName val="SNP16_EXCAV__PAVIMENTO26"/>
      <sheetName val="SNP17_TRANS_BASE26"/>
      <sheetName val="SNP18_AFIRMADO_3&quot;26"/>
      <sheetName val="alcantarilla_K69+10326"/>
      <sheetName val="alcantarilla_K68+43726"/>
      <sheetName val="alcantarilla_K67+45526"/>
      <sheetName val="BOX_110+520_PUENTE_EL_VERDE26"/>
      <sheetName val="Muro_K99+070326"/>
      <sheetName val="MURO_K104+45426"/>
      <sheetName val="Muro_K109+057026"/>
      <sheetName val="BOX_K26"/>
      <sheetName val="INFORME_SEMANAL23"/>
      <sheetName val="201_723"/>
      <sheetName val="211_123"/>
      <sheetName val="320_223"/>
      <sheetName val="330_123"/>
      <sheetName val="330_223"/>
      <sheetName val="411_223"/>
      <sheetName val="450_2P23"/>
      <sheetName val="450_9P23"/>
      <sheetName val="461_123"/>
      <sheetName val="465_123"/>
      <sheetName val="464_1P23"/>
      <sheetName val="600_223"/>
      <sheetName val="630_523"/>
      <sheetName val="630_623"/>
      <sheetName val="630_723"/>
      <sheetName val="681_123"/>
      <sheetName val="670_P23"/>
      <sheetName val="671_P23"/>
      <sheetName val="674_223"/>
      <sheetName val="450_3P23"/>
      <sheetName val="621_1P23"/>
      <sheetName val="610_2P23"/>
      <sheetName val="230_223"/>
      <sheetName val="230_2P23"/>
      <sheetName val="621_1-1P23"/>
      <sheetName val="621_1_2P23"/>
      <sheetName val="PESO_VARILLAS23"/>
      <sheetName val="210_1_122"/>
      <sheetName val="210_1_222"/>
      <sheetName val="210_2_122"/>
      <sheetName val="220_122"/>
      <sheetName val="420_122"/>
      <sheetName val="421_122"/>
      <sheetName val="630_4_122"/>
      <sheetName val="640_1_122"/>
      <sheetName val="4P_1_122"/>
      <sheetName val="671_122"/>
      <sheetName val="673P_122"/>
      <sheetName val="674p_222"/>
      <sheetName val="640_1_222"/>
      <sheetName val="640_1_422"/>
      <sheetName val="630_3_122"/>
      <sheetName val="700_122"/>
      <sheetName val="701_222"/>
      <sheetName val="710_122"/>
      <sheetName val="730_122"/>
      <sheetName val="TORTA_EST22"/>
      <sheetName val="Indicadores_Y_Listas22"/>
      <sheetName val="PROY_ORIGINAL33"/>
      <sheetName val="PU_(2)32"/>
      <sheetName val="COSTOS_UNITARIOS27"/>
      <sheetName val="TRAYECTO_127"/>
      <sheetName val="200P_127"/>
      <sheetName val="210_2_227"/>
      <sheetName val="320_127"/>
      <sheetName val="640_127"/>
      <sheetName val="500P_127"/>
      <sheetName val="500P_227"/>
      <sheetName val="600_127"/>
      <sheetName val="610_127"/>
      <sheetName val="630_427"/>
      <sheetName val="640P_227"/>
      <sheetName val="640_1_(2)27"/>
      <sheetName val="672P_127"/>
      <sheetName val="2P_127"/>
      <sheetName val="900_227"/>
      <sheetName val="materiales_de_insumo27"/>
      <sheetName val="jornales_y_prestaciones27"/>
      <sheetName val="210_127"/>
      <sheetName val="310_127"/>
      <sheetName val="600_427"/>
      <sheetName val="661_127"/>
      <sheetName val="673_127"/>
      <sheetName val="673_227"/>
      <sheetName val="673_327"/>
      <sheetName val="672_127"/>
      <sheetName val="3P_127"/>
      <sheetName val="3P_227"/>
      <sheetName val="6_1P27"/>
      <sheetName val="6_2P27"/>
      <sheetName val="6_4P27"/>
      <sheetName val="VALOR_ENSAYOS27"/>
      <sheetName val="resumen_preacta27"/>
      <sheetName val="Resalto_en_asfalto27"/>
      <sheetName val="Mat_fresado_para_ampliacion27"/>
      <sheetName val="Tuberia_filtro_D=6&quot;27"/>
      <sheetName val="Realce_de_bordillo27"/>
      <sheetName val="Remocion_tuberia_d=24&quot;27"/>
      <sheetName val="GRAVA_ATRAQUES_DE_ALCANTARILL27"/>
      <sheetName val="FORMATO_PREACTA27"/>
      <sheetName val="FORMATO_FECHA)27"/>
      <sheetName val="DESMONTE_LIMP_27"/>
      <sheetName val="REGISTRO_FOTOGRAFICO27"/>
      <sheetName val="S200_1_DESM__LIMP_B_27"/>
      <sheetName val="S200_2_DESM__LIMP__NB27"/>
      <sheetName val="S201_7_DEMO__ESTRUCTURAS27"/>
      <sheetName val="Remocion_alcantarillas_27"/>
      <sheetName val="Excav__Mat__Comun_27"/>
      <sheetName val="s201_15-remoción_de_alcantari27"/>
      <sheetName val="s210_2_2-Exc_de_expl27"/>
      <sheetName val="s210_2_1-Exc_en_roca27"/>
      <sheetName val="s211_1_REMOCION_DERR_27"/>
      <sheetName val="s220_1_Terraplenes27"/>
      <sheetName val="s221_1_Pedraplen27"/>
      <sheetName val="S900_3_TRANS__DERRUMBE27"/>
      <sheetName val="s231_1_Geotextil27"/>
      <sheetName val="S230_2_Mejora__de_la_Sub-Ra27"/>
      <sheetName val="S320_1_Sub_base27"/>
      <sheetName val="S330_1_BASE_GRANULAR27"/>
      <sheetName val="CONFM__DE_CALZADA_EXISTENTE27"/>
      <sheetName val="S310_1_Confor__calzada_existe27"/>
      <sheetName val="_S450_1_MEZCLA_MDC-127"/>
      <sheetName val="_S450_2MEZCLA_MDC-227"/>
      <sheetName val="S420_1_RIEGO_DE_IMPRIMACION_27"/>
      <sheetName val="S421_1_RIEGO_LIGA_CRR-127"/>
      <sheetName val="S460_1_FRESADO_27"/>
      <sheetName val="Excav__REPARACION_PAVIMENTO_27"/>
      <sheetName val="S465_1_EXC__PAV__ASFALTICO27"/>
      <sheetName val="S500_1_PAVIMENTO_CONCRETO27"/>
      <sheetName val="S510_1_PAVIMENTO_ADOQUIN27"/>
      <sheetName val="S600_1_EXCAV__VARIAS_27"/>
      <sheetName val="Relleno_Estructuras27"/>
      <sheetName val="eXCAVACIONES_VARIAS_EN_ROCA_27"/>
      <sheetName val="S600_2_EXCAV__ROCA27"/>
      <sheetName val="S610_1_Relleno_Estructuras27"/>
      <sheetName val="S623_1_Anclajes_27"/>
      <sheetName val="S623P1_Pantalla_Concreto27"/>
      <sheetName val="S630_3_Concretos_C27"/>
      <sheetName val="S630_4a_Concretos_D27"/>
      <sheetName val="S630_4b_Concretos_D27"/>
      <sheetName val="S630_6_CONCRETO_F27"/>
      <sheetName val="CONCRETO_G27"/>
      <sheetName val="S630_7_CONCRETO_G27"/>
      <sheetName val="s640_1_Acero_refuerzo27"/>
      <sheetName val="S642_13_Juntas_dilatacion27"/>
      <sheetName val="S644_2_Tuberia_PVC_4&quot;27"/>
      <sheetName val="_TUBERIA_36&quot;27"/>
      <sheetName val="S632_1_Baranda27"/>
      <sheetName val="_S661_1_TUBERIA_36&quot;_27"/>
      <sheetName val="S673_1_MAT__FILTRANTE27"/>
      <sheetName val="S673_2_GEOTEXTIL27"/>
      <sheetName val="TRANS__EXPLANACION27"/>
      <sheetName val="_S673_3_GEODREN_PLANAR_6&quot;27"/>
      <sheetName val="S681_1_GAVIONES27"/>
      <sheetName val="S700_1_Demarcacion27"/>
      <sheetName val="S700_2_Marca_víal27"/>
      <sheetName val="S701_1_tachas_reflectivas27"/>
      <sheetName val="S710_1_1_SEÑ_VERT__27"/>
      <sheetName val="S710_2_SEÑ_VERT_V27"/>
      <sheetName val="S710_1_2_SEÑ_VERT_27"/>
      <sheetName val="S730_1Defensas_27"/>
      <sheetName val="S800_2_CERCAS27"/>
      <sheetName val="S810_1_PROTECCION_TALUDES27"/>
      <sheetName val="S900_2Trans_explan27"/>
      <sheetName val="Tratamiento_fisuras27"/>
      <sheetName val="MARCAS_VIALES27"/>
      <sheetName val="Geomalla_con_fibra_de_vidrio27"/>
      <sheetName val="Anclajes_pasivos_4#627"/>
      <sheetName val="SNP1-geomalla_fibra_Vidrio27"/>
      <sheetName val="SNP2-geomalla_Biaxial27"/>
      <sheetName val="SNP3_concreto_3500_27"/>
      <sheetName val="SNP4_CEM__ASFALTICO27"/>
      <sheetName val="SNP5_MTTO_RUTINARIO27"/>
      <sheetName val="SNP6_Drenes27"/>
      <sheetName val="SNP7_Anclajes_pasivos_4#627"/>
      <sheetName val="SNP8_Anclajes_activos_2_Tor27"/>
      <sheetName val="SNP9_Anclajes_activos_4_Tor27"/>
      <sheetName val="SNP10_MATERIAL_3&quot;_TRIT27"/>
      <sheetName val="SNP11_Material_Relleno27"/>
      <sheetName val="SNP12_CUNETAS_3_00027"/>
      <sheetName val="SNP13_PARCHEO27"/>
      <sheetName val="SNP14_SELLO_JUNTAS27"/>
      <sheetName val="SNP15_Pilotes27"/>
      <sheetName val="SNP16_EXCAV__PAVIMENTO27"/>
      <sheetName val="SNP17_TRANS_BASE27"/>
      <sheetName val="SNP18_AFIRMADO_3&quot;27"/>
      <sheetName val="alcantarilla_K69+10327"/>
      <sheetName val="alcantarilla_K68+43727"/>
      <sheetName val="alcantarilla_K67+45527"/>
      <sheetName val="BOX_110+520_PUENTE_EL_VERDE27"/>
      <sheetName val="Muro_K99+070327"/>
      <sheetName val="MURO_K104+45427"/>
      <sheetName val="Muro_K109+057027"/>
      <sheetName val="BOX_K27"/>
      <sheetName val="INFORME_SEMANAL24"/>
      <sheetName val="201_724"/>
      <sheetName val="211_124"/>
      <sheetName val="320_224"/>
      <sheetName val="330_124"/>
      <sheetName val="330_224"/>
      <sheetName val="411_224"/>
      <sheetName val="450_2P24"/>
      <sheetName val="450_9P24"/>
      <sheetName val="461_124"/>
      <sheetName val="465_124"/>
      <sheetName val="464_1P24"/>
      <sheetName val="600_224"/>
      <sheetName val="630_524"/>
      <sheetName val="630_624"/>
      <sheetName val="630_724"/>
      <sheetName val="681_124"/>
      <sheetName val="670_P24"/>
      <sheetName val="671_P24"/>
      <sheetName val="674_224"/>
      <sheetName val="450_3P24"/>
      <sheetName val="621_1P24"/>
      <sheetName val="610_2P24"/>
      <sheetName val="230_224"/>
      <sheetName val="230_2P24"/>
      <sheetName val="621_1-1P24"/>
      <sheetName val="621_1_2P24"/>
      <sheetName val="PESO_VARILLAS24"/>
      <sheetName val="210_1_123"/>
      <sheetName val="210_1_223"/>
      <sheetName val="210_2_123"/>
      <sheetName val="220_123"/>
      <sheetName val="420_123"/>
      <sheetName val="421_123"/>
      <sheetName val="630_4_123"/>
      <sheetName val="640_1_123"/>
      <sheetName val="4P_1_123"/>
      <sheetName val="671_123"/>
      <sheetName val="673P_123"/>
      <sheetName val="674p_223"/>
      <sheetName val="640_1_223"/>
      <sheetName val="640_1_423"/>
      <sheetName val="630_3_123"/>
      <sheetName val="700_123"/>
      <sheetName val="701_223"/>
      <sheetName val="710_123"/>
      <sheetName val="730_123"/>
      <sheetName val="TORTA_EST23"/>
      <sheetName val="Indicadores_Y_Listas23"/>
      <sheetName val="BCE-ENERO-2004"/>
      <sheetName val="Relación De Equipos"/>
      <sheetName val="Programacion"/>
      <sheetName val="EMPRESAS"/>
      <sheetName val="&quot;PAGA&quot;"/>
      <sheetName val="01"/>
      <sheetName val="Ruta 01"/>
      <sheetName val="AFECTACION 01 "/>
      <sheetName val="EJECUCION C"/>
      <sheetName val="Inf Financiera 01"/>
      <sheetName val="02"/>
      <sheetName val="RUTA 02"/>
      <sheetName val="AFECTACION 02"/>
      <sheetName val="EJECUCION C. 02"/>
      <sheetName val="INF FINANCIERA 02"/>
      <sheetName val="03"/>
      <sheetName val="RUTA 03"/>
      <sheetName val="AFECTACION 03"/>
      <sheetName val="EJECUCION C. 03"/>
      <sheetName val="INF FINANCIERA 03"/>
      <sheetName val="04"/>
      <sheetName val="RUTA 04"/>
      <sheetName val="AFECTACION 04"/>
      <sheetName val="EJECUCION C. 04"/>
      <sheetName val="INF FINANCIERA 04"/>
      <sheetName val="05"/>
      <sheetName val="RUTA 05"/>
      <sheetName val="AFECTACION 05"/>
      <sheetName val="EJECUCION C. 05"/>
      <sheetName val="INF FINANCIERA 05"/>
      <sheetName val="06"/>
      <sheetName val="RUTA 06"/>
      <sheetName val="AFECTACION 06"/>
      <sheetName val="EJECUCION C. 06"/>
      <sheetName val="INF FINANCIERA 06"/>
      <sheetName val="07"/>
      <sheetName val="RUTA 07"/>
      <sheetName val="AFECTACION 07"/>
      <sheetName val="EJECUCION C. 07"/>
      <sheetName val="INF FINANCIERA 07"/>
      <sheetName val="08"/>
      <sheetName val="RUTA 08"/>
      <sheetName val="AFECTACION 08"/>
      <sheetName val="EJECUCION C. 08"/>
      <sheetName val="INF FINANCIERA 08"/>
      <sheetName val="09"/>
      <sheetName val="RUTA 09"/>
      <sheetName val="AFECTACION 09"/>
      <sheetName val="EJECUCION C. 09"/>
      <sheetName val="INF FINANCIERA 09"/>
      <sheetName val="RUTA 10"/>
      <sheetName val="AFECTACION 10"/>
      <sheetName val="EJECUCION C. 10"/>
      <sheetName val="INF FINANCIERA 10"/>
      <sheetName val="RUTA 11"/>
      <sheetName val="AFECTACION 11"/>
      <sheetName val="EJECUCION C. 11"/>
      <sheetName val="INF FINANCIERA 11"/>
      <sheetName val="MINFRA-MN-IN-15-FR-13"/>
      <sheetName val="PRESUPUESTOS-REV1.xls"/>
      <sheetName val="resum96"/>
      <sheetName val="INSUMOS"/>
      <sheetName val="EQUIPOS"/>
      <sheetName val="TRANS"/>
      <sheetName val="CUADRI"/>
      <sheetName val="EQUI"/>
    </sheetNames>
    <sheetDataSet>
      <sheetData sheetId="0" refreshError="1"/>
      <sheetData sheetId="1" refreshError="1"/>
      <sheetData sheetId="2" refreshError="1">
        <row r="2">
          <cell r="A2">
            <v>0</v>
          </cell>
        </row>
        <row r="5">
          <cell r="A5" t="str">
            <v>S4</v>
          </cell>
          <cell r="B5" t="str">
            <v>T1</v>
          </cell>
          <cell r="C5" t="str">
            <v>T2</v>
          </cell>
          <cell r="D5" t="str">
            <v>T3</v>
          </cell>
          <cell r="F5">
            <v>20</v>
          </cell>
          <cell r="G5" t="str">
            <v>T1</v>
          </cell>
          <cell r="H5" t="str">
            <v>T2</v>
          </cell>
          <cell r="I5" t="str">
            <v>T3</v>
          </cell>
          <cell r="L5" t="str">
            <v>T1</v>
          </cell>
          <cell r="M5" t="str">
            <v>T2</v>
          </cell>
          <cell r="N5" t="str">
            <v>T3</v>
          </cell>
        </row>
        <row r="6">
          <cell r="A6" t="str">
            <v>S1</v>
          </cell>
          <cell r="B6">
            <v>20</v>
          </cell>
          <cell r="C6">
            <v>20</v>
          </cell>
          <cell r="D6">
            <v>20</v>
          </cell>
          <cell r="F6" t="str">
            <v>S1</v>
          </cell>
          <cell r="G6">
            <v>20</v>
          </cell>
          <cell r="H6">
            <v>20</v>
          </cell>
          <cell r="I6">
            <v>25</v>
          </cell>
          <cell r="K6" t="str">
            <v>S1</v>
          </cell>
          <cell r="L6">
            <v>25</v>
          </cell>
          <cell r="M6">
            <v>30</v>
          </cell>
          <cell r="N6">
            <v>35</v>
          </cell>
        </row>
        <row r="7">
          <cell r="A7" t="str">
            <v>S2</v>
          </cell>
          <cell r="B7">
            <v>15</v>
          </cell>
          <cell r="C7">
            <v>20</v>
          </cell>
          <cell r="D7">
            <v>20</v>
          </cell>
          <cell r="F7" t="str">
            <v>S2</v>
          </cell>
          <cell r="G7">
            <v>20</v>
          </cell>
          <cell r="H7">
            <v>20</v>
          </cell>
          <cell r="I7">
            <v>25</v>
          </cell>
          <cell r="K7" t="str">
            <v>S2</v>
          </cell>
          <cell r="L7">
            <v>20</v>
          </cell>
          <cell r="M7">
            <v>25</v>
          </cell>
          <cell r="N7">
            <v>25</v>
          </cell>
        </row>
        <row r="8">
          <cell r="A8" t="str">
            <v>S4</v>
          </cell>
          <cell r="B8">
            <v>15</v>
          </cell>
          <cell r="C8">
            <v>15</v>
          </cell>
          <cell r="D8">
            <v>15</v>
          </cell>
          <cell r="F8" t="str">
            <v>S4</v>
          </cell>
          <cell r="G8">
            <v>15</v>
          </cell>
          <cell r="H8">
            <v>20</v>
          </cell>
          <cell r="I8">
            <v>20</v>
          </cell>
          <cell r="K8" t="str">
            <v>S4</v>
          </cell>
          <cell r="L8">
            <v>15</v>
          </cell>
          <cell r="M8">
            <v>15</v>
          </cell>
          <cell r="N8">
            <v>20</v>
          </cell>
        </row>
        <row r="12">
          <cell r="B12" t="str">
            <v>T1</v>
          </cell>
          <cell r="C12" t="str">
            <v>T2</v>
          </cell>
          <cell r="D12" t="str">
            <v>T3</v>
          </cell>
          <cell r="G12" t="str">
            <v>T1</v>
          </cell>
          <cell r="H12" t="str">
            <v>T2</v>
          </cell>
          <cell r="I12" t="str">
            <v>T3</v>
          </cell>
          <cell r="L12" t="str">
            <v>T1</v>
          </cell>
          <cell r="M12" t="str">
            <v>T2</v>
          </cell>
          <cell r="N12" t="str">
            <v>T3</v>
          </cell>
        </row>
        <row r="13">
          <cell r="A13" t="str">
            <v>S1</v>
          </cell>
          <cell r="B13">
            <v>25</v>
          </cell>
          <cell r="C13">
            <v>35</v>
          </cell>
          <cell r="D13">
            <v>35</v>
          </cell>
          <cell r="F13" t="str">
            <v>S1</v>
          </cell>
          <cell r="G13">
            <v>35</v>
          </cell>
          <cell r="H13">
            <v>45</v>
          </cell>
          <cell r="I13">
            <v>45</v>
          </cell>
          <cell r="K13" t="str">
            <v>S1</v>
          </cell>
          <cell r="L13">
            <v>40</v>
          </cell>
          <cell r="M13">
            <v>40</v>
          </cell>
          <cell r="N13">
            <v>45</v>
          </cell>
        </row>
        <row r="14">
          <cell r="A14" t="str">
            <v>S2</v>
          </cell>
          <cell r="B14">
            <v>20</v>
          </cell>
          <cell r="C14">
            <v>20</v>
          </cell>
          <cell r="D14">
            <v>20</v>
          </cell>
          <cell r="F14" t="str">
            <v>S2</v>
          </cell>
          <cell r="G14">
            <v>35</v>
          </cell>
          <cell r="H14">
            <v>35</v>
          </cell>
          <cell r="I14">
            <v>35</v>
          </cell>
          <cell r="K14" t="str">
            <v>S2</v>
          </cell>
          <cell r="L14">
            <v>30</v>
          </cell>
          <cell r="M14">
            <v>30</v>
          </cell>
          <cell r="N14">
            <v>40</v>
          </cell>
        </row>
        <row r="15">
          <cell r="A15" t="str">
            <v>S4</v>
          </cell>
          <cell r="B15">
            <v>20</v>
          </cell>
          <cell r="C15">
            <v>20</v>
          </cell>
          <cell r="D15">
            <v>15</v>
          </cell>
          <cell r="F15" t="str">
            <v>S4</v>
          </cell>
          <cell r="G15">
            <v>30</v>
          </cell>
          <cell r="H15">
            <v>20</v>
          </cell>
          <cell r="I15">
            <v>20</v>
          </cell>
          <cell r="K15" t="str">
            <v>S4</v>
          </cell>
          <cell r="L15">
            <v>25</v>
          </cell>
          <cell r="M15">
            <v>30</v>
          </cell>
          <cell r="N15">
            <v>35</v>
          </cell>
        </row>
        <row r="19">
          <cell r="B19" t="str">
            <v>T1</v>
          </cell>
          <cell r="C19" t="str">
            <v>T2</v>
          </cell>
          <cell r="D19" t="str">
            <v>T3</v>
          </cell>
          <cell r="G19" t="str">
            <v>T1</v>
          </cell>
          <cell r="H19" t="str">
            <v>T2</v>
          </cell>
          <cell r="I19" t="str">
            <v>T3</v>
          </cell>
          <cell r="L19" t="str">
            <v>T1</v>
          </cell>
          <cell r="M19" t="str">
            <v>T2</v>
          </cell>
          <cell r="N19" t="str">
            <v>T3</v>
          </cell>
        </row>
        <row r="20">
          <cell r="A20" t="str">
            <v>S1</v>
          </cell>
          <cell r="B20">
            <v>10</v>
          </cell>
          <cell r="C20">
            <v>10</v>
          </cell>
          <cell r="D20">
            <v>12</v>
          </cell>
          <cell r="F20" t="str">
            <v>S1</v>
          </cell>
          <cell r="G20">
            <v>10</v>
          </cell>
          <cell r="H20">
            <v>10</v>
          </cell>
          <cell r="I20">
            <v>12</v>
          </cell>
          <cell r="K20" t="str">
            <v>S1</v>
          </cell>
          <cell r="L20">
            <v>10</v>
          </cell>
          <cell r="M20">
            <v>10</v>
          </cell>
          <cell r="N20">
            <v>10</v>
          </cell>
        </row>
        <row r="21">
          <cell r="A21" t="str">
            <v>S2</v>
          </cell>
          <cell r="B21">
            <v>10</v>
          </cell>
          <cell r="C21">
            <v>10</v>
          </cell>
          <cell r="D21">
            <v>12</v>
          </cell>
          <cell r="F21" t="str">
            <v>S2</v>
          </cell>
          <cell r="G21">
            <v>7.5</v>
          </cell>
          <cell r="H21">
            <v>7.5</v>
          </cell>
          <cell r="I21">
            <v>12</v>
          </cell>
          <cell r="K21" t="str">
            <v>S2</v>
          </cell>
          <cell r="L21">
            <v>10</v>
          </cell>
          <cell r="M21">
            <v>10</v>
          </cell>
          <cell r="N21">
            <v>10</v>
          </cell>
        </row>
        <row r="22">
          <cell r="A22" t="str">
            <v>S4</v>
          </cell>
          <cell r="B22">
            <v>5</v>
          </cell>
          <cell r="C22">
            <v>7.5</v>
          </cell>
          <cell r="D22">
            <v>10</v>
          </cell>
          <cell r="F22" t="str">
            <v>S4</v>
          </cell>
          <cell r="G22">
            <v>5</v>
          </cell>
          <cell r="H22">
            <v>7.5</v>
          </cell>
          <cell r="I22">
            <v>10</v>
          </cell>
          <cell r="K22" t="str">
            <v>S4</v>
          </cell>
          <cell r="L22">
            <v>7.5</v>
          </cell>
          <cell r="M22">
            <v>7.5</v>
          </cell>
          <cell r="N22">
            <v>7.5</v>
          </cell>
        </row>
        <row r="25">
          <cell r="B25" t="str">
            <v>T1</v>
          </cell>
          <cell r="C25" t="str">
            <v>T2</v>
          </cell>
          <cell r="D25" t="str">
            <v>T3</v>
          </cell>
          <cell r="G25" t="str">
            <v>T1</v>
          </cell>
          <cell r="H25" t="str">
            <v>T2</v>
          </cell>
          <cell r="I25" t="str">
            <v>T3</v>
          </cell>
          <cell r="L25" t="str">
            <v>T1</v>
          </cell>
          <cell r="M25" t="str">
            <v>T2</v>
          </cell>
          <cell r="N25" t="str">
            <v>T3</v>
          </cell>
        </row>
        <row r="26">
          <cell r="A26" t="str">
            <v>S0</v>
          </cell>
          <cell r="B26">
            <v>25</v>
          </cell>
          <cell r="C26">
            <v>25</v>
          </cell>
          <cell r="D26">
            <v>25</v>
          </cell>
          <cell r="F26" t="str">
            <v>S0</v>
          </cell>
          <cell r="G26">
            <v>25</v>
          </cell>
          <cell r="H26">
            <v>25</v>
          </cell>
          <cell r="I26">
            <v>25</v>
          </cell>
          <cell r="K26" t="str">
            <v>S0</v>
          </cell>
          <cell r="L26">
            <v>25</v>
          </cell>
          <cell r="M26">
            <v>25</v>
          </cell>
          <cell r="N26">
            <v>25</v>
          </cell>
        </row>
      </sheetData>
      <sheetData sheetId="3" refreshError="1">
        <row r="2">
          <cell r="A2">
            <v>0</v>
          </cell>
          <cell r="B2">
            <v>100</v>
          </cell>
          <cell r="C2">
            <v>200</v>
          </cell>
          <cell r="D2">
            <v>500</v>
          </cell>
          <cell r="E2">
            <v>1000</v>
          </cell>
          <cell r="F2">
            <v>2500</v>
          </cell>
        </row>
        <row r="3">
          <cell r="A3" t="str">
            <v>S1</v>
          </cell>
          <cell r="B3">
            <v>12</v>
          </cell>
          <cell r="C3">
            <v>10</v>
          </cell>
          <cell r="D3">
            <v>10</v>
          </cell>
          <cell r="E3">
            <v>20</v>
          </cell>
          <cell r="F3">
            <v>25</v>
          </cell>
        </row>
        <row r="4">
          <cell r="A4" t="str">
            <v>S2</v>
          </cell>
          <cell r="B4">
            <v>12</v>
          </cell>
          <cell r="C4">
            <v>10</v>
          </cell>
          <cell r="D4">
            <v>10</v>
          </cell>
          <cell r="E4">
            <v>15</v>
          </cell>
          <cell r="F4">
            <v>20</v>
          </cell>
        </row>
        <row r="5">
          <cell r="A5" t="str">
            <v>S4</v>
          </cell>
          <cell r="B5">
            <v>12</v>
          </cell>
          <cell r="C5">
            <v>10</v>
          </cell>
          <cell r="D5">
            <v>15</v>
          </cell>
          <cell r="E5">
            <v>15</v>
          </cell>
          <cell r="F5">
            <v>20</v>
          </cell>
        </row>
        <row r="8">
          <cell r="A8" t="str">
            <v>S4</v>
          </cell>
          <cell r="B8">
            <v>100</v>
          </cell>
          <cell r="C8">
            <v>200</v>
          </cell>
          <cell r="D8">
            <v>500</v>
          </cell>
          <cell r="E8">
            <v>1000</v>
          </cell>
          <cell r="F8">
            <v>2500</v>
          </cell>
        </row>
        <row r="9">
          <cell r="A9" t="str">
            <v>S1</v>
          </cell>
          <cell r="B9">
            <v>24</v>
          </cell>
          <cell r="C9">
            <v>26</v>
          </cell>
          <cell r="D9">
            <v>31</v>
          </cell>
          <cell r="E9">
            <v>26</v>
          </cell>
          <cell r="F9">
            <v>31</v>
          </cell>
        </row>
        <row r="10">
          <cell r="A10" t="str">
            <v>S2</v>
          </cell>
          <cell r="B10">
            <v>12</v>
          </cell>
          <cell r="C10">
            <v>14</v>
          </cell>
          <cell r="D10">
            <v>20</v>
          </cell>
          <cell r="E10">
            <v>18</v>
          </cell>
          <cell r="F10">
            <v>33</v>
          </cell>
        </row>
        <row r="11">
          <cell r="A11" t="str">
            <v>S4</v>
          </cell>
          <cell r="B11">
            <v>5</v>
          </cell>
          <cell r="C11">
            <v>11</v>
          </cell>
          <cell r="D11">
            <v>11</v>
          </cell>
          <cell r="E11">
            <v>18</v>
          </cell>
          <cell r="F11">
            <v>33</v>
          </cell>
        </row>
        <row r="14">
          <cell r="A14" t="str">
            <v>S2</v>
          </cell>
          <cell r="B14">
            <v>100</v>
          </cell>
          <cell r="C14">
            <v>200</v>
          </cell>
          <cell r="D14">
            <v>500</v>
          </cell>
          <cell r="E14">
            <v>1000</v>
          </cell>
          <cell r="F14">
            <v>2500</v>
          </cell>
        </row>
        <row r="15">
          <cell r="A15" t="str">
            <v>S1</v>
          </cell>
          <cell r="B15">
            <v>9</v>
          </cell>
          <cell r="C15">
            <v>11</v>
          </cell>
          <cell r="D15">
            <v>12</v>
          </cell>
          <cell r="E15">
            <v>12</v>
          </cell>
          <cell r="F15">
            <v>12</v>
          </cell>
        </row>
        <row r="16">
          <cell r="A16" t="str">
            <v>S2</v>
          </cell>
          <cell r="B16">
            <v>9</v>
          </cell>
          <cell r="C16">
            <v>11</v>
          </cell>
          <cell r="D16">
            <v>12</v>
          </cell>
          <cell r="E16">
            <v>12</v>
          </cell>
          <cell r="F16">
            <v>12</v>
          </cell>
        </row>
        <row r="17">
          <cell r="A17" t="str">
            <v>S4</v>
          </cell>
          <cell r="B17">
            <v>9</v>
          </cell>
          <cell r="C17">
            <v>7</v>
          </cell>
          <cell r="D17">
            <v>12</v>
          </cell>
          <cell r="E17">
            <v>12</v>
          </cell>
          <cell r="F17">
            <v>12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ow r="2">
          <cell r="A2">
            <v>0</v>
          </cell>
        </row>
      </sheetData>
      <sheetData sheetId="58">
        <row r="2">
          <cell r="A2">
            <v>0</v>
          </cell>
        </row>
      </sheetData>
      <sheetData sheetId="59">
        <row r="2">
          <cell r="A2">
            <v>0</v>
          </cell>
        </row>
      </sheetData>
      <sheetData sheetId="60">
        <row r="2">
          <cell r="A2">
            <v>0</v>
          </cell>
        </row>
      </sheetData>
      <sheetData sheetId="61" refreshError="1"/>
      <sheetData sheetId="62" refreshError="1"/>
      <sheetData sheetId="63"/>
      <sheetData sheetId="64">
        <row r="2">
          <cell r="A2">
            <v>0</v>
          </cell>
        </row>
      </sheetData>
      <sheetData sheetId="65">
        <row r="2">
          <cell r="A2">
            <v>0</v>
          </cell>
        </row>
      </sheetData>
      <sheetData sheetId="66">
        <row r="2">
          <cell r="A2">
            <v>0</v>
          </cell>
        </row>
      </sheetData>
      <sheetData sheetId="67">
        <row r="2">
          <cell r="A2">
            <v>0</v>
          </cell>
        </row>
      </sheetData>
      <sheetData sheetId="68">
        <row r="2">
          <cell r="A2">
            <v>0</v>
          </cell>
        </row>
      </sheetData>
      <sheetData sheetId="69">
        <row r="2">
          <cell r="A2">
            <v>0</v>
          </cell>
        </row>
      </sheetData>
      <sheetData sheetId="70" refreshError="1"/>
      <sheetData sheetId="71" refreshError="1"/>
      <sheetData sheetId="72" refreshError="1"/>
      <sheetData sheetId="73" refreshError="1"/>
      <sheetData sheetId="74" refreshError="1"/>
      <sheetData sheetId="75" refreshError="1"/>
      <sheetData sheetId="76"/>
      <sheetData sheetId="77">
        <row r="2">
          <cell r="A2">
            <v>0</v>
          </cell>
        </row>
      </sheetData>
      <sheetData sheetId="78">
        <row r="2">
          <cell r="A2">
            <v>0</v>
          </cell>
        </row>
      </sheetData>
      <sheetData sheetId="79">
        <row r="2">
          <cell r="A2">
            <v>0</v>
          </cell>
        </row>
      </sheetData>
      <sheetData sheetId="80">
        <row r="2">
          <cell r="A2">
            <v>0</v>
          </cell>
        </row>
      </sheetData>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ow r="2">
          <cell r="A2">
            <v>0</v>
          </cell>
        </row>
      </sheetData>
      <sheetData sheetId="92">
        <row r="2">
          <cell r="A2">
            <v>0</v>
          </cell>
        </row>
      </sheetData>
      <sheetData sheetId="93">
        <row r="2">
          <cell r="A2">
            <v>0</v>
          </cell>
        </row>
      </sheetData>
      <sheetData sheetId="94">
        <row r="2">
          <cell r="A2">
            <v>0</v>
          </cell>
        </row>
      </sheetData>
      <sheetData sheetId="95">
        <row r="2">
          <cell r="A2">
            <v>0</v>
          </cell>
        </row>
      </sheetData>
      <sheetData sheetId="96">
        <row r="2">
          <cell r="A2">
            <v>0</v>
          </cell>
        </row>
      </sheetData>
      <sheetData sheetId="97">
        <row r="2">
          <cell r="A2">
            <v>0</v>
          </cell>
        </row>
      </sheetData>
      <sheetData sheetId="98">
        <row r="2">
          <cell r="A2">
            <v>0</v>
          </cell>
        </row>
      </sheetData>
      <sheetData sheetId="99">
        <row r="2">
          <cell r="A2">
            <v>0</v>
          </cell>
        </row>
      </sheetData>
      <sheetData sheetId="100">
        <row r="2">
          <cell r="A2">
            <v>0</v>
          </cell>
        </row>
      </sheetData>
      <sheetData sheetId="101">
        <row r="2">
          <cell r="A2">
            <v>0</v>
          </cell>
        </row>
      </sheetData>
      <sheetData sheetId="102">
        <row r="2">
          <cell r="A2">
            <v>0</v>
          </cell>
        </row>
      </sheetData>
      <sheetData sheetId="103">
        <row r="2">
          <cell r="A2">
            <v>0</v>
          </cell>
        </row>
      </sheetData>
      <sheetData sheetId="104">
        <row r="2">
          <cell r="A2">
            <v>0</v>
          </cell>
        </row>
      </sheetData>
      <sheetData sheetId="105">
        <row r="2">
          <cell r="A2">
            <v>0</v>
          </cell>
        </row>
      </sheetData>
      <sheetData sheetId="106">
        <row r="2">
          <cell r="A2">
            <v>0</v>
          </cell>
        </row>
      </sheetData>
      <sheetData sheetId="107">
        <row r="2">
          <cell r="A2">
            <v>0</v>
          </cell>
        </row>
      </sheetData>
      <sheetData sheetId="108">
        <row r="2">
          <cell r="A2">
            <v>0</v>
          </cell>
        </row>
      </sheetData>
      <sheetData sheetId="109">
        <row r="2">
          <cell r="A2">
            <v>0</v>
          </cell>
        </row>
      </sheetData>
      <sheetData sheetId="110">
        <row r="2">
          <cell r="A2">
            <v>0</v>
          </cell>
        </row>
      </sheetData>
      <sheetData sheetId="111">
        <row r="2">
          <cell r="A2">
            <v>0</v>
          </cell>
        </row>
      </sheetData>
      <sheetData sheetId="112">
        <row r="2">
          <cell r="A2">
            <v>0</v>
          </cell>
        </row>
      </sheetData>
      <sheetData sheetId="113">
        <row r="2">
          <cell r="A2">
            <v>0</v>
          </cell>
        </row>
      </sheetData>
      <sheetData sheetId="114">
        <row r="2">
          <cell r="A2">
            <v>0</v>
          </cell>
        </row>
      </sheetData>
      <sheetData sheetId="115">
        <row r="2">
          <cell r="A2">
            <v>0</v>
          </cell>
        </row>
      </sheetData>
      <sheetData sheetId="116">
        <row r="2">
          <cell r="A2">
            <v>0</v>
          </cell>
        </row>
      </sheetData>
      <sheetData sheetId="117">
        <row r="2">
          <cell r="A2">
            <v>0</v>
          </cell>
        </row>
      </sheetData>
      <sheetData sheetId="118">
        <row r="2">
          <cell r="A2">
            <v>0</v>
          </cell>
        </row>
      </sheetData>
      <sheetData sheetId="119">
        <row r="2">
          <cell r="A2">
            <v>0</v>
          </cell>
        </row>
      </sheetData>
      <sheetData sheetId="120">
        <row r="2">
          <cell r="A2">
            <v>0</v>
          </cell>
        </row>
      </sheetData>
      <sheetData sheetId="121">
        <row r="2">
          <cell r="A2">
            <v>0</v>
          </cell>
        </row>
      </sheetData>
      <sheetData sheetId="122">
        <row r="2">
          <cell r="A2">
            <v>0</v>
          </cell>
        </row>
      </sheetData>
      <sheetData sheetId="123">
        <row r="2">
          <cell r="A2">
            <v>0</v>
          </cell>
        </row>
      </sheetData>
      <sheetData sheetId="124">
        <row r="2">
          <cell r="A2">
            <v>0</v>
          </cell>
        </row>
      </sheetData>
      <sheetData sheetId="125">
        <row r="2">
          <cell r="A2">
            <v>0</v>
          </cell>
        </row>
      </sheetData>
      <sheetData sheetId="126">
        <row r="2">
          <cell r="A2">
            <v>0</v>
          </cell>
        </row>
      </sheetData>
      <sheetData sheetId="127">
        <row r="2">
          <cell r="A2">
            <v>0</v>
          </cell>
        </row>
      </sheetData>
      <sheetData sheetId="128">
        <row r="2">
          <cell r="A2">
            <v>0</v>
          </cell>
        </row>
      </sheetData>
      <sheetData sheetId="129">
        <row r="2">
          <cell r="A2">
            <v>0</v>
          </cell>
        </row>
      </sheetData>
      <sheetData sheetId="130">
        <row r="2">
          <cell r="A2">
            <v>0</v>
          </cell>
        </row>
      </sheetData>
      <sheetData sheetId="131">
        <row r="2">
          <cell r="A2">
            <v>0</v>
          </cell>
        </row>
      </sheetData>
      <sheetData sheetId="132">
        <row r="2">
          <cell r="A2">
            <v>0</v>
          </cell>
        </row>
      </sheetData>
      <sheetData sheetId="133">
        <row r="2">
          <cell r="A2">
            <v>0</v>
          </cell>
        </row>
      </sheetData>
      <sheetData sheetId="134">
        <row r="2">
          <cell r="A2">
            <v>0</v>
          </cell>
        </row>
      </sheetData>
      <sheetData sheetId="135">
        <row r="2">
          <cell r="A2">
            <v>0</v>
          </cell>
        </row>
      </sheetData>
      <sheetData sheetId="136">
        <row r="2">
          <cell r="A2">
            <v>0</v>
          </cell>
        </row>
      </sheetData>
      <sheetData sheetId="137">
        <row r="2">
          <cell r="A2">
            <v>0</v>
          </cell>
        </row>
      </sheetData>
      <sheetData sheetId="138">
        <row r="2">
          <cell r="A2">
            <v>0</v>
          </cell>
        </row>
      </sheetData>
      <sheetData sheetId="139">
        <row r="2">
          <cell r="A2">
            <v>0</v>
          </cell>
        </row>
      </sheetData>
      <sheetData sheetId="140">
        <row r="2">
          <cell r="A2">
            <v>0</v>
          </cell>
        </row>
      </sheetData>
      <sheetData sheetId="141">
        <row r="2">
          <cell r="A2">
            <v>0</v>
          </cell>
        </row>
      </sheetData>
      <sheetData sheetId="142">
        <row r="2">
          <cell r="A2">
            <v>0</v>
          </cell>
        </row>
      </sheetData>
      <sheetData sheetId="143">
        <row r="2">
          <cell r="A2">
            <v>0</v>
          </cell>
        </row>
      </sheetData>
      <sheetData sheetId="144">
        <row r="2">
          <cell r="A2">
            <v>0</v>
          </cell>
        </row>
      </sheetData>
      <sheetData sheetId="145">
        <row r="2">
          <cell r="A2">
            <v>0</v>
          </cell>
        </row>
      </sheetData>
      <sheetData sheetId="146">
        <row r="2">
          <cell r="A2">
            <v>0</v>
          </cell>
        </row>
      </sheetData>
      <sheetData sheetId="147">
        <row r="2">
          <cell r="A2">
            <v>0</v>
          </cell>
        </row>
      </sheetData>
      <sheetData sheetId="148">
        <row r="2">
          <cell r="A2">
            <v>0</v>
          </cell>
        </row>
      </sheetData>
      <sheetData sheetId="149">
        <row r="2">
          <cell r="A2">
            <v>0</v>
          </cell>
        </row>
      </sheetData>
      <sheetData sheetId="150">
        <row r="2">
          <cell r="A2">
            <v>0</v>
          </cell>
        </row>
      </sheetData>
      <sheetData sheetId="151">
        <row r="2">
          <cell r="A2">
            <v>0</v>
          </cell>
        </row>
      </sheetData>
      <sheetData sheetId="152">
        <row r="2">
          <cell r="A2">
            <v>0</v>
          </cell>
        </row>
      </sheetData>
      <sheetData sheetId="153">
        <row r="2">
          <cell r="A2">
            <v>0</v>
          </cell>
        </row>
      </sheetData>
      <sheetData sheetId="154">
        <row r="2">
          <cell r="A2">
            <v>0</v>
          </cell>
        </row>
      </sheetData>
      <sheetData sheetId="155">
        <row r="2">
          <cell r="A2">
            <v>0</v>
          </cell>
        </row>
      </sheetData>
      <sheetData sheetId="156">
        <row r="2">
          <cell r="A2">
            <v>0</v>
          </cell>
        </row>
      </sheetData>
      <sheetData sheetId="157">
        <row r="2">
          <cell r="A2">
            <v>0</v>
          </cell>
        </row>
      </sheetData>
      <sheetData sheetId="158">
        <row r="2">
          <cell r="A2">
            <v>0</v>
          </cell>
        </row>
      </sheetData>
      <sheetData sheetId="159">
        <row r="2">
          <cell r="A2">
            <v>0</v>
          </cell>
        </row>
      </sheetData>
      <sheetData sheetId="160">
        <row r="2">
          <cell r="A2">
            <v>0</v>
          </cell>
        </row>
      </sheetData>
      <sheetData sheetId="161">
        <row r="2">
          <cell r="A2">
            <v>0</v>
          </cell>
        </row>
      </sheetData>
      <sheetData sheetId="162">
        <row r="2">
          <cell r="A2">
            <v>0</v>
          </cell>
        </row>
      </sheetData>
      <sheetData sheetId="163">
        <row r="2">
          <cell r="A2">
            <v>0</v>
          </cell>
        </row>
      </sheetData>
      <sheetData sheetId="164">
        <row r="2">
          <cell r="A2">
            <v>0</v>
          </cell>
        </row>
      </sheetData>
      <sheetData sheetId="165">
        <row r="2">
          <cell r="A2">
            <v>0</v>
          </cell>
        </row>
      </sheetData>
      <sheetData sheetId="166">
        <row r="2">
          <cell r="A2">
            <v>0</v>
          </cell>
        </row>
      </sheetData>
      <sheetData sheetId="167">
        <row r="2">
          <cell r="A2">
            <v>0</v>
          </cell>
        </row>
      </sheetData>
      <sheetData sheetId="168">
        <row r="2">
          <cell r="A2">
            <v>0</v>
          </cell>
        </row>
      </sheetData>
      <sheetData sheetId="169">
        <row r="2">
          <cell r="A2">
            <v>0</v>
          </cell>
        </row>
      </sheetData>
      <sheetData sheetId="170">
        <row r="2">
          <cell r="A2">
            <v>0</v>
          </cell>
        </row>
      </sheetData>
      <sheetData sheetId="171">
        <row r="2">
          <cell r="A2">
            <v>0</v>
          </cell>
        </row>
      </sheetData>
      <sheetData sheetId="172">
        <row r="2">
          <cell r="A2">
            <v>0</v>
          </cell>
        </row>
      </sheetData>
      <sheetData sheetId="173">
        <row r="2">
          <cell r="A2">
            <v>0</v>
          </cell>
        </row>
      </sheetData>
      <sheetData sheetId="174">
        <row r="2">
          <cell r="A2">
            <v>0</v>
          </cell>
        </row>
      </sheetData>
      <sheetData sheetId="175">
        <row r="2">
          <cell r="A2">
            <v>0</v>
          </cell>
        </row>
      </sheetData>
      <sheetData sheetId="176">
        <row r="2">
          <cell r="A2">
            <v>0</v>
          </cell>
        </row>
      </sheetData>
      <sheetData sheetId="177">
        <row r="2">
          <cell r="A2">
            <v>0</v>
          </cell>
        </row>
      </sheetData>
      <sheetData sheetId="178">
        <row r="2">
          <cell r="A2">
            <v>0</v>
          </cell>
        </row>
      </sheetData>
      <sheetData sheetId="179">
        <row r="2">
          <cell r="A2">
            <v>0</v>
          </cell>
        </row>
      </sheetData>
      <sheetData sheetId="180">
        <row r="2">
          <cell r="A2">
            <v>0</v>
          </cell>
        </row>
      </sheetData>
      <sheetData sheetId="181">
        <row r="2">
          <cell r="A2">
            <v>0</v>
          </cell>
        </row>
      </sheetData>
      <sheetData sheetId="182">
        <row r="2">
          <cell r="A2">
            <v>0</v>
          </cell>
        </row>
      </sheetData>
      <sheetData sheetId="183">
        <row r="2">
          <cell r="A2">
            <v>0</v>
          </cell>
        </row>
      </sheetData>
      <sheetData sheetId="184">
        <row r="2">
          <cell r="A2">
            <v>0</v>
          </cell>
        </row>
      </sheetData>
      <sheetData sheetId="185">
        <row r="2">
          <cell r="A2">
            <v>0</v>
          </cell>
        </row>
      </sheetData>
      <sheetData sheetId="186">
        <row r="2">
          <cell r="A2">
            <v>0</v>
          </cell>
        </row>
      </sheetData>
      <sheetData sheetId="187">
        <row r="2">
          <cell r="A2">
            <v>0</v>
          </cell>
        </row>
      </sheetData>
      <sheetData sheetId="188">
        <row r="2">
          <cell r="A2">
            <v>0</v>
          </cell>
        </row>
      </sheetData>
      <sheetData sheetId="189">
        <row r="2">
          <cell r="A2">
            <v>0</v>
          </cell>
        </row>
      </sheetData>
      <sheetData sheetId="190">
        <row r="2">
          <cell r="A2">
            <v>0</v>
          </cell>
        </row>
      </sheetData>
      <sheetData sheetId="191">
        <row r="2">
          <cell r="A2">
            <v>0</v>
          </cell>
        </row>
      </sheetData>
      <sheetData sheetId="192">
        <row r="2">
          <cell r="A2">
            <v>0</v>
          </cell>
        </row>
      </sheetData>
      <sheetData sheetId="193">
        <row r="2">
          <cell r="A2">
            <v>0</v>
          </cell>
        </row>
      </sheetData>
      <sheetData sheetId="194">
        <row r="2">
          <cell r="A2">
            <v>0</v>
          </cell>
        </row>
      </sheetData>
      <sheetData sheetId="195">
        <row r="2">
          <cell r="A2">
            <v>0</v>
          </cell>
        </row>
      </sheetData>
      <sheetData sheetId="196">
        <row r="2">
          <cell r="A2">
            <v>0</v>
          </cell>
        </row>
      </sheetData>
      <sheetData sheetId="197">
        <row r="2">
          <cell r="A2">
            <v>0</v>
          </cell>
        </row>
      </sheetData>
      <sheetData sheetId="198">
        <row r="2">
          <cell r="A2">
            <v>0</v>
          </cell>
        </row>
      </sheetData>
      <sheetData sheetId="199">
        <row r="2">
          <cell r="A2">
            <v>0</v>
          </cell>
        </row>
      </sheetData>
      <sheetData sheetId="200">
        <row r="2">
          <cell r="A2">
            <v>0</v>
          </cell>
        </row>
      </sheetData>
      <sheetData sheetId="201">
        <row r="2">
          <cell r="A2">
            <v>0</v>
          </cell>
        </row>
      </sheetData>
      <sheetData sheetId="202">
        <row r="2">
          <cell r="A2">
            <v>0</v>
          </cell>
        </row>
      </sheetData>
      <sheetData sheetId="203">
        <row r="2">
          <cell r="A2">
            <v>0</v>
          </cell>
        </row>
      </sheetData>
      <sheetData sheetId="204">
        <row r="2">
          <cell r="A2">
            <v>0</v>
          </cell>
        </row>
      </sheetData>
      <sheetData sheetId="205">
        <row r="2">
          <cell r="A2">
            <v>0</v>
          </cell>
        </row>
      </sheetData>
      <sheetData sheetId="206">
        <row r="2">
          <cell r="A2">
            <v>0</v>
          </cell>
        </row>
      </sheetData>
      <sheetData sheetId="207">
        <row r="2">
          <cell r="A2">
            <v>0</v>
          </cell>
        </row>
      </sheetData>
      <sheetData sheetId="208">
        <row r="2">
          <cell r="A2">
            <v>0</v>
          </cell>
        </row>
      </sheetData>
      <sheetData sheetId="209">
        <row r="2">
          <cell r="A2">
            <v>0</v>
          </cell>
        </row>
      </sheetData>
      <sheetData sheetId="210">
        <row r="2">
          <cell r="A2">
            <v>0</v>
          </cell>
        </row>
      </sheetData>
      <sheetData sheetId="211" refreshError="1"/>
      <sheetData sheetId="212" refreshError="1"/>
      <sheetData sheetId="213" refreshError="1"/>
      <sheetData sheetId="214" refreshError="1"/>
      <sheetData sheetId="215" refreshError="1"/>
      <sheetData sheetId="216" refreshError="1"/>
      <sheetData sheetId="217" refreshError="1"/>
      <sheetData sheetId="218">
        <row r="2">
          <cell r="A2">
            <v>0</v>
          </cell>
        </row>
      </sheetData>
      <sheetData sheetId="219">
        <row r="2">
          <cell r="A2">
            <v>0</v>
          </cell>
        </row>
      </sheetData>
      <sheetData sheetId="220">
        <row r="2">
          <cell r="A2">
            <v>0</v>
          </cell>
        </row>
      </sheetData>
      <sheetData sheetId="221">
        <row r="2">
          <cell r="A2">
            <v>0</v>
          </cell>
        </row>
      </sheetData>
      <sheetData sheetId="222">
        <row r="2">
          <cell r="A2">
            <v>0</v>
          </cell>
        </row>
      </sheetData>
      <sheetData sheetId="223">
        <row r="2">
          <cell r="A2">
            <v>0</v>
          </cell>
        </row>
      </sheetData>
      <sheetData sheetId="224">
        <row r="2">
          <cell r="A2">
            <v>0</v>
          </cell>
        </row>
      </sheetData>
      <sheetData sheetId="225">
        <row r="2">
          <cell r="A2">
            <v>0</v>
          </cell>
        </row>
      </sheetData>
      <sheetData sheetId="226">
        <row r="2">
          <cell r="A2">
            <v>0</v>
          </cell>
        </row>
      </sheetData>
      <sheetData sheetId="227">
        <row r="2">
          <cell r="A2">
            <v>0</v>
          </cell>
        </row>
      </sheetData>
      <sheetData sheetId="228">
        <row r="2">
          <cell r="A2">
            <v>0</v>
          </cell>
        </row>
      </sheetData>
      <sheetData sheetId="229">
        <row r="2">
          <cell r="A2">
            <v>0</v>
          </cell>
        </row>
      </sheetData>
      <sheetData sheetId="230">
        <row r="2">
          <cell r="A2">
            <v>0</v>
          </cell>
        </row>
      </sheetData>
      <sheetData sheetId="231">
        <row r="2">
          <cell r="A2">
            <v>0</v>
          </cell>
        </row>
      </sheetData>
      <sheetData sheetId="232">
        <row r="2">
          <cell r="A2">
            <v>0</v>
          </cell>
        </row>
      </sheetData>
      <sheetData sheetId="233">
        <row r="2">
          <cell r="A2">
            <v>0</v>
          </cell>
        </row>
      </sheetData>
      <sheetData sheetId="234">
        <row r="2">
          <cell r="A2">
            <v>0</v>
          </cell>
        </row>
      </sheetData>
      <sheetData sheetId="235" refreshError="1"/>
      <sheetData sheetId="236">
        <row r="2">
          <cell r="A2">
            <v>0</v>
          </cell>
        </row>
      </sheetData>
      <sheetData sheetId="237">
        <row r="2">
          <cell r="A2">
            <v>0</v>
          </cell>
        </row>
      </sheetData>
      <sheetData sheetId="238">
        <row r="2">
          <cell r="A2">
            <v>0</v>
          </cell>
        </row>
      </sheetData>
      <sheetData sheetId="239">
        <row r="2">
          <cell r="A2">
            <v>0</v>
          </cell>
        </row>
      </sheetData>
      <sheetData sheetId="240">
        <row r="2">
          <cell r="A2">
            <v>0</v>
          </cell>
        </row>
      </sheetData>
      <sheetData sheetId="241">
        <row r="2">
          <cell r="A2">
            <v>0</v>
          </cell>
        </row>
      </sheetData>
      <sheetData sheetId="242">
        <row r="2">
          <cell r="A2">
            <v>0</v>
          </cell>
        </row>
      </sheetData>
      <sheetData sheetId="243">
        <row r="2">
          <cell r="A2">
            <v>0</v>
          </cell>
        </row>
      </sheetData>
      <sheetData sheetId="244">
        <row r="2">
          <cell r="A2">
            <v>0</v>
          </cell>
        </row>
      </sheetData>
      <sheetData sheetId="245">
        <row r="2">
          <cell r="A2">
            <v>0</v>
          </cell>
        </row>
      </sheetData>
      <sheetData sheetId="246">
        <row r="2">
          <cell r="A2">
            <v>0</v>
          </cell>
        </row>
      </sheetData>
      <sheetData sheetId="247">
        <row r="2">
          <cell r="A2">
            <v>0</v>
          </cell>
        </row>
      </sheetData>
      <sheetData sheetId="248">
        <row r="2">
          <cell r="A2">
            <v>0</v>
          </cell>
        </row>
      </sheetData>
      <sheetData sheetId="249">
        <row r="2">
          <cell r="A2">
            <v>0</v>
          </cell>
        </row>
      </sheetData>
      <sheetData sheetId="250">
        <row r="2">
          <cell r="A2">
            <v>0</v>
          </cell>
        </row>
      </sheetData>
      <sheetData sheetId="251">
        <row r="2">
          <cell r="A2">
            <v>0</v>
          </cell>
        </row>
      </sheetData>
      <sheetData sheetId="252"/>
      <sheetData sheetId="253"/>
      <sheetData sheetId="254"/>
      <sheetData sheetId="255">
        <row r="2">
          <cell r="A2">
            <v>0</v>
          </cell>
        </row>
      </sheetData>
      <sheetData sheetId="256"/>
      <sheetData sheetId="257"/>
      <sheetData sheetId="258">
        <row r="2">
          <cell r="A2">
            <v>0</v>
          </cell>
        </row>
      </sheetData>
      <sheetData sheetId="259">
        <row r="2">
          <cell r="A2">
            <v>0</v>
          </cell>
        </row>
      </sheetData>
      <sheetData sheetId="260">
        <row r="2">
          <cell r="A2">
            <v>0</v>
          </cell>
        </row>
      </sheetData>
      <sheetData sheetId="261"/>
      <sheetData sheetId="262">
        <row r="2">
          <cell r="A2">
            <v>0</v>
          </cell>
        </row>
      </sheetData>
      <sheetData sheetId="263">
        <row r="2">
          <cell r="A2">
            <v>0</v>
          </cell>
        </row>
      </sheetData>
      <sheetData sheetId="264"/>
      <sheetData sheetId="265">
        <row r="2">
          <cell r="A2">
            <v>0</v>
          </cell>
        </row>
      </sheetData>
      <sheetData sheetId="266">
        <row r="2">
          <cell r="A2">
            <v>0</v>
          </cell>
        </row>
      </sheetData>
      <sheetData sheetId="267">
        <row r="2">
          <cell r="A2">
            <v>0</v>
          </cell>
        </row>
      </sheetData>
      <sheetData sheetId="268"/>
      <sheetData sheetId="269"/>
      <sheetData sheetId="270">
        <row r="2">
          <cell r="A2">
            <v>0</v>
          </cell>
        </row>
      </sheetData>
      <sheetData sheetId="271">
        <row r="2">
          <cell r="A2">
            <v>0</v>
          </cell>
        </row>
      </sheetData>
      <sheetData sheetId="272">
        <row r="2">
          <cell r="A2">
            <v>0</v>
          </cell>
        </row>
      </sheetData>
      <sheetData sheetId="273">
        <row r="2">
          <cell r="A2">
            <v>0</v>
          </cell>
        </row>
      </sheetData>
      <sheetData sheetId="274">
        <row r="2">
          <cell r="A2">
            <v>0</v>
          </cell>
        </row>
      </sheetData>
      <sheetData sheetId="275">
        <row r="2">
          <cell r="A2">
            <v>0</v>
          </cell>
        </row>
      </sheetData>
      <sheetData sheetId="276">
        <row r="2">
          <cell r="A2">
            <v>0</v>
          </cell>
        </row>
      </sheetData>
      <sheetData sheetId="277">
        <row r="2">
          <cell r="A2">
            <v>0</v>
          </cell>
        </row>
      </sheetData>
      <sheetData sheetId="278">
        <row r="2">
          <cell r="A2">
            <v>0</v>
          </cell>
        </row>
      </sheetData>
      <sheetData sheetId="279" refreshError="1"/>
      <sheetData sheetId="280" refreshError="1"/>
      <sheetData sheetId="281" refreshError="1"/>
      <sheetData sheetId="282" refreshError="1"/>
      <sheetData sheetId="283">
        <row r="2">
          <cell r="A2">
            <v>0</v>
          </cell>
        </row>
      </sheetData>
      <sheetData sheetId="284">
        <row r="2">
          <cell r="A2">
            <v>0</v>
          </cell>
        </row>
      </sheetData>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ow r="2">
          <cell r="A2">
            <v>0</v>
          </cell>
        </row>
      </sheetData>
      <sheetData sheetId="315" refreshError="1"/>
      <sheetData sheetId="316">
        <row r="2">
          <cell r="A2">
            <v>0</v>
          </cell>
        </row>
      </sheetData>
      <sheetData sheetId="317">
        <row r="2">
          <cell r="A2">
            <v>0</v>
          </cell>
        </row>
      </sheetData>
      <sheetData sheetId="318">
        <row r="2">
          <cell r="A2">
            <v>0</v>
          </cell>
        </row>
      </sheetData>
      <sheetData sheetId="319">
        <row r="2">
          <cell r="A2">
            <v>0</v>
          </cell>
        </row>
      </sheetData>
      <sheetData sheetId="320">
        <row r="2">
          <cell r="A2">
            <v>0</v>
          </cell>
        </row>
      </sheetData>
      <sheetData sheetId="321">
        <row r="2">
          <cell r="A2">
            <v>0</v>
          </cell>
        </row>
      </sheetData>
      <sheetData sheetId="322">
        <row r="2">
          <cell r="A2">
            <v>0</v>
          </cell>
        </row>
      </sheetData>
      <sheetData sheetId="323">
        <row r="2">
          <cell r="A2">
            <v>0</v>
          </cell>
        </row>
      </sheetData>
      <sheetData sheetId="324">
        <row r="2">
          <cell r="A2">
            <v>0</v>
          </cell>
        </row>
      </sheetData>
      <sheetData sheetId="325">
        <row r="2">
          <cell r="A2">
            <v>0</v>
          </cell>
        </row>
      </sheetData>
      <sheetData sheetId="326">
        <row r="2">
          <cell r="A2">
            <v>0</v>
          </cell>
        </row>
      </sheetData>
      <sheetData sheetId="327">
        <row r="2">
          <cell r="A2">
            <v>0</v>
          </cell>
        </row>
      </sheetData>
      <sheetData sheetId="328">
        <row r="2">
          <cell r="A2">
            <v>0</v>
          </cell>
        </row>
      </sheetData>
      <sheetData sheetId="329">
        <row r="2">
          <cell r="A2">
            <v>0</v>
          </cell>
        </row>
      </sheetData>
      <sheetData sheetId="330">
        <row r="2">
          <cell r="A2">
            <v>0</v>
          </cell>
        </row>
      </sheetData>
      <sheetData sheetId="331">
        <row r="2">
          <cell r="A2">
            <v>0</v>
          </cell>
        </row>
      </sheetData>
      <sheetData sheetId="332">
        <row r="2">
          <cell r="A2">
            <v>0</v>
          </cell>
        </row>
      </sheetData>
      <sheetData sheetId="333">
        <row r="2">
          <cell r="A2">
            <v>0</v>
          </cell>
        </row>
      </sheetData>
      <sheetData sheetId="334">
        <row r="2">
          <cell r="A2">
            <v>0</v>
          </cell>
        </row>
      </sheetData>
      <sheetData sheetId="335">
        <row r="2">
          <cell r="A2">
            <v>0</v>
          </cell>
        </row>
      </sheetData>
      <sheetData sheetId="336">
        <row r="2">
          <cell r="A2">
            <v>0</v>
          </cell>
        </row>
      </sheetData>
      <sheetData sheetId="337">
        <row r="2">
          <cell r="A2">
            <v>0</v>
          </cell>
        </row>
      </sheetData>
      <sheetData sheetId="338">
        <row r="2">
          <cell r="A2">
            <v>0</v>
          </cell>
        </row>
      </sheetData>
      <sheetData sheetId="339">
        <row r="2">
          <cell r="A2">
            <v>0</v>
          </cell>
        </row>
      </sheetData>
      <sheetData sheetId="340">
        <row r="2">
          <cell r="A2">
            <v>0</v>
          </cell>
        </row>
      </sheetData>
      <sheetData sheetId="341">
        <row r="2">
          <cell r="A2">
            <v>0</v>
          </cell>
        </row>
      </sheetData>
      <sheetData sheetId="342">
        <row r="2">
          <cell r="A2">
            <v>0</v>
          </cell>
        </row>
      </sheetData>
      <sheetData sheetId="343">
        <row r="2">
          <cell r="A2">
            <v>0</v>
          </cell>
        </row>
      </sheetData>
      <sheetData sheetId="344">
        <row r="2">
          <cell r="A2">
            <v>0</v>
          </cell>
        </row>
      </sheetData>
      <sheetData sheetId="345">
        <row r="2">
          <cell r="A2">
            <v>0</v>
          </cell>
        </row>
      </sheetData>
      <sheetData sheetId="346">
        <row r="2">
          <cell r="A2">
            <v>0</v>
          </cell>
        </row>
      </sheetData>
      <sheetData sheetId="347">
        <row r="2">
          <cell r="A2">
            <v>0</v>
          </cell>
        </row>
      </sheetData>
      <sheetData sheetId="348">
        <row r="2">
          <cell r="A2">
            <v>0</v>
          </cell>
        </row>
      </sheetData>
      <sheetData sheetId="349">
        <row r="2">
          <cell r="A2">
            <v>0</v>
          </cell>
        </row>
      </sheetData>
      <sheetData sheetId="350">
        <row r="2">
          <cell r="A2">
            <v>0</v>
          </cell>
        </row>
      </sheetData>
      <sheetData sheetId="351">
        <row r="2">
          <cell r="A2">
            <v>0</v>
          </cell>
        </row>
      </sheetData>
      <sheetData sheetId="352">
        <row r="2">
          <cell r="A2">
            <v>0</v>
          </cell>
        </row>
      </sheetData>
      <sheetData sheetId="353">
        <row r="2">
          <cell r="A2">
            <v>0</v>
          </cell>
        </row>
      </sheetData>
      <sheetData sheetId="354">
        <row r="2">
          <cell r="A2">
            <v>0</v>
          </cell>
        </row>
      </sheetData>
      <sheetData sheetId="355">
        <row r="2">
          <cell r="A2">
            <v>0</v>
          </cell>
        </row>
      </sheetData>
      <sheetData sheetId="356">
        <row r="2">
          <cell r="A2">
            <v>0</v>
          </cell>
        </row>
      </sheetData>
      <sheetData sheetId="357">
        <row r="2">
          <cell r="A2">
            <v>0</v>
          </cell>
        </row>
      </sheetData>
      <sheetData sheetId="358">
        <row r="2">
          <cell r="A2">
            <v>0</v>
          </cell>
        </row>
      </sheetData>
      <sheetData sheetId="359">
        <row r="2">
          <cell r="A2">
            <v>0</v>
          </cell>
        </row>
      </sheetData>
      <sheetData sheetId="360">
        <row r="2">
          <cell r="A2">
            <v>0</v>
          </cell>
        </row>
      </sheetData>
      <sheetData sheetId="361">
        <row r="2">
          <cell r="A2">
            <v>0</v>
          </cell>
        </row>
      </sheetData>
      <sheetData sheetId="362">
        <row r="2">
          <cell r="A2">
            <v>0</v>
          </cell>
        </row>
      </sheetData>
      <sheetData sheetId="363">
        <row r="2">
          <cell r="A2">
            <v>0</v>
          </cell>
        </row>
      </sheetData>
      <sheetData sheetId="364">
        <row r="2">
          <cell r="A2">
            <v>0</v>
          </cell>
        </row>
      </sheetData>
      <sheetData sheetId="365">
        <row r="2">
          <cell r="A2">
            <v>0</v>
          </cell>
        </row>
      </sheetData>
      <sheetData sheetId="366">
        <row r="2">
          <cell r="A2">
            <v>0</v>
          </cell>
        </row>
      </sheetData>
      <sheetData sheetId="367">
        <row r="2">
          <cell r="A2">
            <v>0</v>
          </cell>
        </row>
      </sheetData>
      <sheetData sheetId="368">
        <row r="2">
          <cell r="A2">
            <v>0</v>
          </cell>
        </row>
      </sheetData>
      <sheetData sheetId="369">
        <row r="2">
          <cell r="A2">
            <v>0</v>
          </cell>
        </row>
      </sheetData>
      <sheetData sheetId="370">
        <row r="2">
          <cell r="A2">
            <v>0</v>
          </cell>
        </row>
      </sheetData>
      <sheetData sheetId="371">
        <row r="2">
          <cell r="A2">
            <v>0</v>
          </cell>
        </row>
      </sheetData>
      <sheetData sheetId="372">
        <row r="2">
          <cell r="A2">
            <v>0</v>
          </cell>
        </row>
      </sheetData>
      <sheetData sheetId="373">
        <row r="2">
          <cell r="A2">
            <v>0</v>
          </cell>
        </row>
      </sheetData>
      <sheetData sheetId="374">
        <row r="2">
          <cell r="A2">
            <v>0</v>
          </cell>
        </row>
      </sheetData>
      <sheetData sheetId="375">
        <row r="2">
          <cell r="A2">
            <v>0</v>
          </cell>
        </row>
      </sheetData>
      <sheetData sheetId="376">
        <row r="2">
          <cell r="A2">
            <v>0</v>
          </cell>
        </row>
      </sheetData>
      <sheetData sheetId="377">
        <row r="2">
          <cell r="A2">
            <v>0</v>
          </cell>
        </row>
      </sheetData>
      <sheetData sheetId="378">
        <row r="2">
          <cell r="A2">
            <v>0</v>
          </cell>
        </row>
      </sheetData>
      <sheetData sheetId="379">
        <row r="2">
          <cell r="A2">
            <v>0</v>
          </cell>
        </row>
      </sheetData>
      <sheetData sheetId="380">
        <row r="2">
          <cell r="A2">
            <v>0</v>
          </cell>
        </row>
      </sheetData>
      <sheetData sheetId="381">
        <row r="2">
          <cell r="A2">
            <v>0</v>
          </cell>
        </row>
      </sheetData>
      <sheetData sheetId="382">
        <row r="2">
          <cell r="A2">
            <v>0</v>
          </cell>
        </row>
      </sheetData>
      <sheetData sheetId="383">
        <row r="2">
          <cell r="A2">
            <v>0</v>
          </cell>
        </row>
      </sheetData>
      <sheetData sheetId="384">
        <row r="2">
          <cell r="A2">
            <v>0</v>
          </cell>
        </row>
      </sheetData>
      <sheetData sheetId="385">
        <row r="2">
          <cell r="A2">
            <v>0</v>
          </cell>
        </row>
      </sheetData>
      <sheetData sheetId="386">
        <row r="2">
          <cell r="A2">
            <v>0</v>
          </cell>
        </row>
      </sheetData>
      <sheetData sheetId="387">
        <row r="2">
          <cell r="A2">
            <v>0</v>
          </cell>
        </row>
      </sheetData>
      <sheetData sheetId="388">
        <row r="2">
          <cell r="A2">
            <v>0</v>
          </cell>
        </row>
      </sheetData>
      <sheetData sheetId="389">
        <row r="2">
          <cell r="A2">
            <v>0</v>
          </cell>
        </row>
      </sheetData>
      <sheetData sheetId="390">
        <row r="2">
          <cell r="A2">
            <v>0</v>
          </cell>
        </row>
      </sheetData>
      <sheetData sheetId="391">
        <row r="2">
          <cell r="A2">
            <v>0</v>
          </cell>
        </row>
      </sheetData>
      <sheetData sheetId="392">
        <row r="2">
          <cell r="A2">
            <v>0</v>
          </cell>
        </row>
      </sheetData>
      <sheetData sheetId="393">
        <row r="2">
          <cell r="A2">
            <v>0</v>
          </cell>
        </row>
      </sheetData>
      <sheetData sheetId="394">
        <row r="2">
          <cell r="A2">
            <v>0</v>
          </cell>
        </row>
      </sheetData>
      <sheetData sheetId="395">
        <row r="2">
          <cell r="A2">
            <v>0</v>
          </cell>
        </row>
      </sheetData>
      <sheetData sheetId="396">
        <row r="2">
          <cell r="A2">
            <v>0</v>
          </cell>
        </row>
      </sheetData>
      <sheetData sheetId="397">
        <row r="2">
          <cell r="A2">
            <v>0</v>
          </cell>
        </row>
      </sheetData>
      <sheetData sheetId="398">
        <row r="2">
          <cell r="A2">
            <v>0</v>
          </cell>
        </row>
      </sheetData>
      <sheetData sheetId="399">
        <row r="2">
          <cell r="A2">
            <v>0</v>
          </cell>
        </row>
      </sheetData>
      <sheetData sheetId="400">
        <row r="2">
          <cell r="A2">
            <v>0</v>
          </cell>
        </row>
      </sheetData>
      <sheetData sheetId="401">
        <row r="2">
          <cell r="A2">
            <v>0</v>
          </cell>
        </row>
      </sheetData>
      <sheetData sheetId="402">
        <row r="2">
          <cell r="A2">
            <v>0</v>
          </cell>
        </row>
      </sheetData>
      <sheetData sheetId="403">
        <row r="2">
          <cell r="A2">
            <v>0</v>
          </cell>
        </row>
      </sheetData>
      <sheetData sheetId="404">
        <row r="2">
          <cell r="A2">
            <v>0</v>
          </cell>
        </row>
      </sheetData>
      <sheetData sheetId="405">
        <row r="2">
          <cell r="A2">
            <v>0</v>
          </cell>
        </row>
      </sheetData>
      <sheetData sheetId="406">
        <row r="2">
          <cell r="A2">
            <v>0</v>
          </cell>
        </row>
      </sheetData>
      <sheetData sheetId="407">
        <row r="2">
          <cell r="A2">
            <v>0</v>
          </cell>
        </row>
      </sheetData>
      <sheetData sheetId="408">
        <row r="2">
          <cell r="A2">
            <v>0</v>
          </cell>
        </row>
      </sheetData>
      <sheetData sheetId="409">
        <row r="2">
          <cell r="A2">
            <v>0</v>
          </cell>
        </row>
      </sheetData>
      <sheetData sheetId="410">
        <row r="2">
          <cell r="A2">
            <v>0</v>
          </cell>
        </row>
      </sheetData>
      <sheetData sheetId="411">
        <row r="2">
          <cell r="A2">
            <v>0</v>
          </cell>
        </row>
      </sheetData>
      <sheetData sheetId="412">
        <row r="2">
          <cell r="A2">
            <v>0</v>
          </cell>
        </row>
      </sheetData>
      <sheetData sheetId="413">
        <row r="2">
          <cell r="A2">
            <v>0</v>
          </cell>
        </row>
      </sheetData>
      <sheetData sheetId="414">
        <row r="2">
          <cell r="A2">
            <v>0</v>
          </cell>
        </row>
      </sheetData>
      <sheetData sheetId="415">
        <row r="2">
          <cell r="A2">
            <v>0</v>
          </cell>
        </row>
      </sheetData>
      <sheetData sheetId="416">
        <row r="2">
          <cell r="A2">
            <v>0</v>
          </cell>
        </row>
      </sheetData>
      <sheetData sheetId="417">
        <row r="2">
          <cell r="A2">
            <v>0</v>
          </cell>
        </row>
      </sheetData>
      <sheetData sheetId="418">
        <row r="2">
          <cell r="A2">
            <v>0</v>
          </cell>
        </row>
      </sheetData>
      <sheetData sheetId="419" refreshError="1"/>
      <sheetData sheetId="420" refreshError="1"/>
      <sheetData sheetId="421" refreshError="1"/>
      <sheetData sheetId="422" refreshError="1"/>
      <sheetData sheetId="423" refreshError="1"/>
      <sheetData sheetId="424" refreshError="1"/>
      <sheetData sheetId="425" refreshError="1"/>
      <sheetData sheetId="426">
        <row r="2">
          <cell r="A2">
            <v>0</v>
          </cell>
        </row>
      </sheetData>
      <sheetData sheetId="427">
        <row r="2">
          <cell r="A2">
            <v>0</v>
          </cell>
        </row>
      </sheetData>
      <sheetData sheetId="428">
        <row r="2">
          <cell r="A2">
            <v>0</v>
          </cell>
        </row>
      </sheetData>
      <sheetData sheetId="429">
        <row r="2">
          <cell r="A2">
            <v>0</v>
          </cell>
        </row>
      </sheetData>
      <sheetData sheetId="430">
        <row r="2">
          <cell r="A2">
            <v>0</v>
          </cell>
        </row>
      </sheetData>
      <sheetData sheetId="431">
        <row r="2">
          <cell r="A2">
            <v>0</v>
          </cell>
        </row>
      </sheetData>
      <sheetData sheetId="432">
        <row r="2">
          <cell r="A2">
            <v>0</v>
          </cell>
        </row>
      </sheetData>
      <sheetData sheetId="433">
        <row r="2">
          <cell r="A2">
            <v>0</v>
          </cell>
        </row>
      </sheetData>
      <sheetData sheetId="434">
        <row r="2">
          <cell r="A2">
            <v>0</v>
          </cell>
        </row>
      </sheetData>
      <sheetData sheetId="435">
        <row r="2">
          <cell r="A2">
            <v>0</v>
          </cell>
        </row>
      </sheetData>
      <sheetData sheetId="436">
        <row r="2">
          <cell r="A2">
            <v>0</v>
          </cell>
        </row>
      </sheetData>
      <sheetData sheetId="437">
        <row r="2">
          <cell r="A2">
            <v>0</v>
          </cell>
        </row>
      </sheetData>
      <sheetData sheetId="438">
        <row r="2">
          <cell r="A2">
            <v>0</v>
          </cell>
        </row>
      </sheetData>
      <sheetData sheetId="439">
        <row r="2">
          <cell r="A2">
            <v>0</v>
          </cell>
        </row>
      </sheetData>
      <sheetData sheetId="440" refreshError="1"/>
      <sheetData sheetId="441" refreshError="1"/>
      <sheetData sheetId="442" refreshError="1"/>
      <sheetData sheetId="443">
        <row r="2">
          <cell r="A2">
            <v>0</v>
          </cell>
        </row>
      </sheetData>
      <sheetData sheetId="444">
        <row r="2">
          <cell r="A2">
            <v>0</v>
          </cell>
        </row>
      </sheetData>
      <sheetData sheetId="445">
        <row r="2">
          <cell r="A2">
            <v>0</v>
          </cell>
        </row>
      </sheetData>
      <sheetData sheetId="446">
        <row r="2">
          <cell r="A2">
            <v>0</v>
          </cell>
        </row>
      </sheetData>
      <sheetData sheetId="447">
        <row r="2">
          <cell r="A2">
            <v>0</v>
          </cell>
        </row>
      </sheetData>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ow r="2">
          <cell r="A2">
            <v>0</v>
          </cell>
        </row>
      </sheetData>
      <sheetData sheetId="483" refreshError="1"/>
      <sheetData sheetId="484" refreshError="1"/>
      <sheetData sheetId="485" refreshError="1"/>
      <sheetData sheetId="486">
        <row r="2">
          <cell r="A2">
            <v>0</v>
          </cell>
        </row>
      </sheetData>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ow r="2">
          <cell r="A2">
            <v>0</v>
          </cell>
        </row>
      </sheetData>
      <sheetData sheetId="516" refreshError="1"/>
      <sheetData sheetId="517">
        <row r="2">
          <cell r="A2">
            <v>0</v>
          </cell>
        </row>
      </sheetData>
      <sheetData sheetId="518">
        <row r="2">
          <cell r="A2">
            <v>0</v>
          </cell>
        </row>
      </sheetData>
      <sheetData sheetId="519">
        <row r="2">
          <cell r="A2">
            <v>0</v>
          </cell>
        </row>
      </sheetData>
      <sheetData sheetId="520">
        <row r="2">
          <cell r="A2">
            <v>0</v>
          </cell>
        </row>
      </sheetData>
      <sheetData sheetId="521">
        <row r="2">
          <cell r="A2">
            <v>0</v>
          </cell>
        </row>
      </sheetData>
      <sheetData sheetId="522">
        <row r="2">
          <cell r="A2">
            <v>0</v>
          </cell>
        </row>
      </sheetData>
      <sheetData sheetId="523">
        <row r="2">
          <cell r="A2">
            <v>0</v>
          </cell>
        </row>
      </sheetData>
      <sheetData sheetId="524">
        <row r="2">
          <cell r="A2">
            <v>0</v>
          </cell>
        </row>
      </sheetData>
      <sheetData sheetId="525">
        <row r="2">
          <cell r="A2">
            <v>0</v>
          </cell>
        </row>
      </sheetData>
      <sheetData sheetId="526">
        <row r="2">
          <cell r="A2">
            <v>0</v>
          </cell>
        </row>
      </sheetData>
      <sheetData sheetId="527">
        <row r="2">
          <cell r="A2">
            <v>0</v>
          </cell>
        </row>
      </sheetData>
      <sheetData sheetId="528">
        <row r="2">
          <cell r="A2">
            <v>0</v>
          </cell>
        </row>
      </sheetData>
      <sheetData sheetId="529">
        <row r="2">
          <cell r="A2">
            <v>0</v>
          </cell>
        </row>
      </sheetData>
      <sheetData sheetId="530">
        <row r="2">
          <cell r="A2">
            <v>0</v>
          </cell>
        </row>
      </sheetData>
      <sheetData sheetId="531">
        <row r="2">
          <cell r="A2">
            <v>0</v>
          </cell>
        </row>
      </sheetData>
      <sheetData sheetId="532">
        <row r="2">
          <cell r="A2">
            <v>0</v>
          </cell>
        </row>
      </sheetData>
      <sheetData sheetId="533">
        <row r="2">
          <cell r="A2">
            <v>0</v>
          </cell>
        </row>
      </sheetData>
      <sheetData sheetId="534">
        <row r="2">
          <cell r="A2">
            <v>0</v>
          </cell>
        </row>
      </sheetData>
      <sheetData sheetId="535">
        <row r="2">
          <cell r="A2">
            <v>0</v>
          </cell>
        </row>
      </sheetData>
      <sheetData sheetId="536">
        <row r="2">
          <cell r="A2">
            <v>0</v>
          </cell>
        </row>
      </sheetData>
      <sheetData sheetId="537">
        <row r="2">
          <cell r="A2">
            <v>0</v>
          </cell>
        </row>
      </sheetData>
      <sheetData sheetId="538">
        <row r="2">
          <cell r="A2">
            <v>0</v>
          </cell>
        </row>
      </sheetData>
      <sheetData sheetId="539">
        <row r="2">
          <cell r="A2">
            <v>0</v>
          </cell>
        </row>
      </sheetData>
      <sheetData sheetId="540">
        <row r="2">
          <cell r="A2">
            <v>0</v>
          </cell>
        </row>
      </sheetData>
      <sheetData sheetId="541">
        <row r="2">
          <cell r="A2">
            <v>0</v>
          </cell>
        </row>
      </sheetData>
      <sheetData sheetId="542">
        <row r="2">
          <cell r="A2">
            <v>0</v>
          </cell>
        </row>
      </sheetData>
      <sheetData sheetId="543">
        <row r="2">
          <cell r="A2">
            <v>0</v>
          </cell>
        </row>
      </sheetData>
      <sheetData sheetId="544">
        <row r="2">
          <cell r="A2">
            <v>0</v>
          </cell>
        </row>
      </sheetData>
      <sheetData sheetId="545">
        <row r="2">
          <cell r="A2">
            <v>0</v>
          </cell>
        </row>
      </sheetData>
      <sheetData sheetId="546">
        <row r="2">
          <cell r="A2">
            <v>0</v>
          </cell>
        </row>
      </sheetData>
      <sheetData sheetId="547">
        <row r="2">
          <cell r="A2">
            <v>0</v>
          </cell>
        </row>
      </sheetData>
      <sheetData sheetId="548">
        <row r="2">
          <cell r="A2">
            <v>0</v>
          </cell>
        </row>
      </sheetData>
      <sheetData sheetId="549">
        <row r="2">
          <cell r="A2">
            <v>0</v>
          </cell>
        </row>
      </sheetData>
      <sheetData sheetId="550">
        <row r="2">
          <cell r="A2">
            <v>0</v>
          </cell>
        </row>
      </sheetData>
      <sheetData sheetId="551">
        <row r="2">
          <cell r="A2">
            <v>0</v>
          </cell>
        </row>
      </sheetData>
      <sheetData sheetId="552">
        <row r="2">
          <cell r="A2">
            <v>0</v>
          </cell>
        </row>
      </sheetData>
      <sheetData sheetId="553">
        <row r="2">
          <cell r="A2">
            <v>0</v>
          </cell>
        </row>
      </sheetData>
      <sheetData sheetId="554">
        <row r="2">
          <cell r="A2">
            <v>0</v>
          </cell>
        </row>
      </sheetData>
      <sheetData sheetId="555">
        <row r="2">
          <cell r="A2">
            <v>0</v>
          </cell>
        </row>
      </sheetData>
      <sheetData sheetId="556">
        <row r="2">
          <cell r="A2">
            <v>0</v>
          </cell>
        </row>
      </sheetData>
      <sheetData sheetId="557">
        <row r="2">
          <cell r="A2">
            <v>0</v>
          </cell>
        </row>
      </sheetData>
      <sheetData sheetId="558">
        <row r="2">
          <cell r="A2">
            <v>0</v>
          </cell>
        </row>
      </sheetData>
      <sheetData sheetId="559">
        <row r="2">
          <cell r="A2">
            <v>0</v>
          </cell>
        </row>
      </sheetData>
      <sheetData sheetId="560">
        <row r="2">
          <cell r="A2">
            <v>0</v>
          </cell>
        </row>
      </sheetData>
      <sheetData sheetId="561">
        <row r="2">
          <cell r="A2">
            <v>0</v>
          </cell>
        </row>
      </sheetData>
      <sheetData sheetId="562">
        <row r="2">
          <cell r="A2">
            <v>0</v>
          </cell>
        </row>
      </sheetData>
      <sheetData sheetId="563">
        <row r="2">
          <cell r="A2">
            <v>0</v>
          </cell>
        </row>
      </sheetData>
      <sheetData sheetId="564">
        <row r="2">
          <cell r="A2">
            <v>0</v>
          </cell>
        </row>
      </sheetData>
      <sheetData sheetId="565">
        <row r="2">
          <cell r="A2">
            <v>0</v>
          </cell>
        </row>
      </sheetData>
      <sheetData sheetId="566">
        <row r="2">
          <cell r="A2">
            <v>0</v>
          </cell>
        </row>
      </sheetData>
      <sheetData sheetId="567">
        <row r="2">
          <cell r="A2">
            <v>0</v>
          </cell>
        </row>
      </sheetData>
      <sheetData sheetId="568">
        <row r="2">
          <cell r="A2">
            <v>0</v>
          </cell>
        </row>
      </sheetData>
      <sheetData sheetId="569">
        <row r="2">
          <cell r="A2">
            <v>0</v>
          </cell>
        </row>
      </sheetData>
      <sheetData sheetId="570">
        <row r="2">
          <cell r="A2">
            <v>0</v>
          </cell>
        </row>
      </sheetData>
      <sheetData sheetId="571">
        <row r="2">
          <cell r="A2">
            <v>0</v>
          </cell>
        </row>
      </sheetData>
      <sheetData sheetId="572">
        <row r="2">
          <cell r="A2">
            <v>0</v>
          </cell>
        </row>
      </sheetData>
      <sheetData sheetId="573">
        <row r="2">
          <cell r="A2">
            <v>0</v>
          </cell>
        </row>
      </sheetData>
      <sheetData sheetId="574">
        <row r="2">
          <cell r="A2">
            <v>0</v>
          </cell>
        </row>
      </sheetData>
      <sheetData sheetId="575">
        <row r="2">
          <cell r="A2">
            <v>0</v>
          </cell>
        </row>
      </sheetData>
      <sheetData sheetId="576">
        <row r="2">
          <cell r="A2">
            <v>0</v>
          </cell>
        </row>
      </sheetData>
      <sheetData sheetId="577">
        <row r="2">
          <cell r="A2">
            <v>0</v>
          </cell>
        </row>
      </sheetData>
      <sheetData sheetId="578">
        <row r="2">
          <cell r="A2">
            <v>0</v>
          </cell>
        </row>
      </sheetData>
      <sheetData sheetId="579">
        <row r="2">
          <cell r="A2">
            <v>0</v>
          </cell>
        </row>
      </sheetData>
      <sheetData sheetId="580">
        <row r="2">
          <cell r="A2">
            <v>0</v>
          </cell>
        </row>
      </sheetData>
      <sheetData sheetId="581">
        <row r="2">
          <cell r="A2">
            <v>0</v>
          </cell>
        </row>
      </sheetData>
      <sheetData sheetId="582">
        <row r="2">
          <cell r="A2">
            <v>0</v>
          </cell>
        </row>
      </sheetData>
      <sheetData sheetId="583">
        <row r="2">
          <cell r="A2">
            <v>0</v>
          </cell>
        </row>
      </sheetData>
      <sheetData sheetId="584">
        <row r="2">
          <cell r="A2">
            <v>0</v>
          </cell>
        </row>
      </sheetData>
      <sheetData sheetId="585">
        <row r="2">
          <cell r="A2">
            <v>0</v>
          </cell>
        </row>
      </sheetData>
      <sheetData sheetId="586">
        <row r="2">
          <cell r="A2">
            <v>0</v>
          </cell>
        </row>
      </sheetData>
      <sheetData sheetId="587">
        <row r="2">
          <cell r="A2">
            <v>0</v>
          </cell>
        </row>
      </sheetData>
      <sheetData sheetId="588">
        <row r="2">
          <cell r="A2">
            <v>0</v>
          </cell>
        </row>
      </sheetData>
      <sheetData sheetId="589">
        <row r="2">
          <cell r="A2">
            <v>0</v>
          </cell>
        </row>
      </sheetData>
      <sheetData sheetId="590">
        <row r="2">
          <cell r="A2">
            <v>0</v>
          </cell>
        </row>
      </sheetData>
      <sheetData sheetId="591">
        <row r="2">
          <cell r="A2">
            <v>0</v>
          </cell>
        </row>
      </sheetData>
      <sheetData sheetId="592">
        <row r="2">
          <cell r="A2">
            <v>0</v>
          </cell>
        </row>
      </sheetData>
      <sheetData sheetId="593">
        <row r="2">
          <cell r="A2">
            <v>0</v>
          </cell>
        </row>
      </sheetData>
      <sheetData sheetId="594">
        <row r="2">
          <cell r="A2">
            <v>0</v>
          </cell>
        </row>
      </sheetData>
      <sheetData sheetId="595">
        <row r="2">
          <cell r="A2">
            <v>0</v>
          </cell>
        </row>
      </sheetData>
      <sheetData sheetId="596">
        <row r="2">
          <cell r="A2">
            <v>0</v>
          </cell>
        </row>
      </sheetData>
      <sheetData sheetId="597" refreshError="1"/>
      <sheetData sheetId="598" refreshError="1"/>
      <sheetData sheetId="599" refreshError="1"/>
      <sheetData sheetId="600" refreshError="1"/>
      <sheetData sheetId="601" refreshError="1"/>
      <sheetData sheetId="602" refreshError="1"/>
      <sheetData sheetId="603" refreshError="1"/>
      <sheetData sheetId="604">
        <row r="2">
          <cell r="A2">
            <v>0</v>
          </cell>
        </row>
      </sheetData>
      <sheetData sheetId="605">
        <row r="2">
          <cell r="A2">
            <v>0</v>
          </cell>
        </row>
      </sheetData>
      <sheetData sheetId="606">
        <row r="2">
          <cell r="A2">
            <v>0</v>
          </cell>
        </row>
      </sheetData>
      <sheetData sheetId="607">
        <row r="2">
          <cell r="A2">
            <v>0</v>
          </cell>
        </row>
      </sheetData>
      <sheetData sheetId="608">
        <row r="2">
          <cell r="A2">
            <v>0</v>
          </cell>
        </row>
      </sheetData>
      <sheetData sheetId="609">
        <row r="2">
          <cell r="A2">
            <v>0</v>
          </cell>
        </row>
      </sheetData>
      <sheetData sheetId="610">
        <row r="2">
          <cell r="A2">
            <v>0</v>
          </cell>
        </row>
      </sheetData>
      <sheetData sheetId="611">
        <row r="2">
          <cell r="A2">
            <v>0</v>
          </cell>
        </row>
      </sheetData>
      <sheetData sheetId="612">
        <row r="2">
          <cell r="A2">
            <v>0</v>
          </cell>
        </row>
      </sheetData>
      <sheetData sheetId="613">
        <row r="2">
          <cell r="A2">
            <v>0</v>
          </cell>
        </row>
      </sheetData>
      <sheetData sheetId="614">
        <row r="2">
          <cell r="A2">
            <v>0</v>
          </cell>
        </row>
      </sheetData>
      <sheetData sheetId="615">
        <row r="2">
          <cell r="A2">
            <v>0</v>
          </cell>
        </row>
      </sheetData>
      <sheetData sheetId="616">
        <row r="2">
          <cell r="A2">
            <v>0</v>
          </cell>
        </row>
      </sheetData>
      <sheetData sheetId="617">
        <row r="2">
          <cell r="A2">
            <v>0</v>
          </cell>
        </row>
      </sheetData>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ow r="2">
          <cell r="A2">
            <v>0</v>
          </cell>
        </row>
      </sheetData>
      <sheetData sheetId="757">
        <row r="2">
          <cell r="A2">
            <v>0</v>
          </cell>
        </row>
      </sheetData>
      <sheetData sheetId="758">
        <row r="2">
          <cell r="A2">
            <v>0</v>
          </cell>
        </row>
      </sheetData>
      <sheetData sheetId="759">
        <row r="2">
          <cell r="A2">
            <v>0</v>
          </cell>
        </row>
      </sheetData>
      <sheetData sheetId="760" refreshError="1"/>
      <sheetData sheetId="761">
        <row r="2">
          <cell r="A2">
            <v>0</v>
          </cell>
        </row>
      </sheetData>
      <sheetData sheetId="762">
        <row r="2">
          <cell r="A2">
            <v>0</v>
          </cell>
        </row>
      </sheetData>
      <sheetData sheetId="763">
        <row r="2">
          <cell r="A2" t="str">
            <v>Locación</v>
          </cell>
        </row>
      </sheetData>
      <sheetData sheetId="764" refreshError="1"/>
      <sheetData sheetId="765">
        <row r="2">
          <cell r="A2">
            <v>0</v>
          </cell>
        </row>
      </sheetData>
      <sheetData sheetId="766"/>
      <sheetData sheetId="767"/>
      <sheetData sheetId="768">
        <row r="2">
          <cell r="A2">
            <v>0</v>
          </cell>
        </row>
      </sheetData>
      <sheetData sheetId="769">
        <row r="2">
          <cell r="A2">
            <v>0</v>
          </cell>
        </row>
      </sheetData>
      <sheetData sheetId="770">
        <row r="2">
          <cell r="A2">
            <v>0</v>
          </cell>
        </row>
      </sheetData>
      <sheetData sheetId="771" refreshError="1"/>
      <sheetData sheetId="772" refreshError="1"/>
      <sheetData sheetId="773" refreshError="1"/>
      <sheetData sheetId="774" refreshError="1"/>
      <sheetData sheetId="775">
        <row r="2">
          <cell r="A2">
            <v>0</v>
          </cell>
        </row>
      </sheetData>
      <sheetData sheetId="776">
        <row r="2">
          <cell r="A2">
            <v>0</v>
          </cell>
        </row>
      </sheetData>
      <sheetData sheetId="777">
        <row r="2">
          <cell r="A2">
            <v>0</v>
          </cell>
        </row>
      </sheetData>
      <sheetData sheetId="778">
        <row r="2">
          <cell r="A2">
            <v>0</v>
          </cell>
        </row>
      </sheetData>
      <sheetData sheetId="779">
        <row r="2">
          <cell r="A2">
            <v>0</v>
          </cell>
        </row>
      </sheetData>
      <sheetData sheetId="780">
        <row r="2">
          <cell r="A2">
            <v>0</v>
          </cell>
        </row>
      </sheetData>
      <sheetData sheetId="781">
        <row r="2">
          <cell r="A2">
            <v>0</v>
          </cell>
        </row>
      </sheetData>
      <sheetData sheetId="782">
        <row r="2">
          <cell r="A2">
            <v>0</v>
          </cell>
        </row>
      </sheetData>
      <sheetData sheetId="783">
        <row r="2">
          <cell r="A2">
            <v>0</v>
          </cell>
        </row>
      </sheetData>
      <sheetData sheetId="784">
        <row r="2">
          <cell r="A2">
            <v>0</v>
          </cell>
        </row>
      </sheetData>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ow r="2">
          <cell r="A2">
            <v>0</v>
          </cell>
        </row>
      </sheetData>
      <sheetData sheetId="807">
        <row r="2">
          <cell r="A2">
            <v>0</v>
          </cell>
        </row>
      </sheetData>
      <sheetData sheetId="808">
        <row r="2">
          <cell r="A2">
            <v>0</v>
          </cell>
        </row>
      </sheetData>
      <sheetData sheetId="809">
        <row r="2">
          <cell r="A2">
            <v>0</v>
          </cell>
        </row>
      </sheetData>
      <sheetData sheetId="810">
        <row r="2">
          <cell r="A2">
            <v>0</v>
          </cell>
        </row>
      </sheetData>
      <sheetData sheetId="811">
        <row r="2">
          <cell r="A2">
            <v>0</v>
          </cell>
        </row>
      </sheetData>
      <sheetData sheetId="812">
        <row r="2">
          <cell r="A2">
            <v>0</v>
          </cell>
        </row>
      </sheetData>
      <sheetData sheetId="813">
        <row r="2">
          <cell r="A2">
            <v>0</v>
          </cell>
        </row>
      </sheetData>
      <sheetData sheetId="814">
        <row r="2">
          <cell r="A2">
            <v>0</v>
          </cell>
        </row>
      </sheetData>
      <sheetData sheetId="815">
        <row r="2">
          <cell r="A2">
            <v>0</v>
          </cell>
        </row>
      </sheetData>
      <sheetData sheetId="816">
        <row r="2">
          <cell r="A2">
            <v>0</v>
          </cell>
        </row>
      </sheetData>
      <sheetData sheetId="817">
        <row r="2">
          <cell r="A2">
            <v>0</v>
          </cell>
        </row>
      </sheetData>
      <sheetData sheetId="818">
        <row r="2">
          <cell r="A2">
            <v>0</v>
          </cell>
        </row>
      </sheetData>
      <sheetData sheetId="819">
        <row r="2">
          <cell r="A2">
            <v>0</v>
          </cell>
        </row>
      </sheetData>
      <sheetData sheetId="820">
        <row r="2">
          <cell r="A2">
            <v>0</v>
          </cell>
        </row>
      </sheetData>
      <sheetData sheetId="821">
        <row r="2">
          <cell r="A2">
            <v>0</v>
          </cell>
        </row>
      </sheetData>
      <sheetData sheetId="822">
        <row r="2">
          <cell r="A2">
            <v>0</v>
          </cell>
        </row>
      </sheetData>
      <sheetData sheetId="823">
        <row r="2">
          <cell r="A2">
            <v>0</v>
          </cell>
        </row>
      </sheetData>
      <sheetData sheetId="824">
        <row r="2">
          <cell r="A2">
            <v>0</v>
          </cell>
        </row>
      </sheetData>
      <sheetData sheetId="825">
        <row r="2">
          <cell r="A2">
            <v>0</v>
          </cell>
        </row>
      </sheetData>
      <sheetData sheetId="826">
        <row r="2">
          <cell r="A2">
            <v>0</v>
          </cell>
        </row>
      </sheetData>
      <sheetData sheetId="827">
        <row r="2">
          <cell r="A2">
            <v>0</v>
          </cell>
        </row>
      </sheetData>
      <sheetData sheetId="828">
        <row r="2">
          <cell r="A2">
            <v>0</v>
          </cell>
        </row>
      </sheetData>
      <sheetData sheetId="829">
        <row r="2">
          <cell r="A2">
            <v>0</v>
          </cell>
        </row>
      </sheetData>
      <sheetData sheetId="830">
        <row r="2">
          <cell r="A2">
            <v>0</v>
          </cell>
        </row>
      </sheetData>
      <sheetData sheetId="831">
        <row r="2">
          <cell r="A2">
            <v>0</v>
          </cell>
        </row>
      </sheetData>
      <sheetData sheetId="832">
        <row r="2">
          <cell r="A2">
            <v>0</v>
          </cell>
        </row>
      </sheetData>
      <sheetData sheetId="833">
        <row r="2">
          <cell r="A2">
            <v>0</v>
          </cell>
        </row>
      </sheetData>
      <sheetData sheetId="834">
        <row r="2">
          <cell r="A2">
            <v>0</v>
          </cell>
        </row>
      </sheetData>
      <sheetData sheetId="835">
        <row r="2">
          <cell r="A2">
            <v>0</v>
          </cell>
        </row>
      </sheetData>
      <sheetData sheetId="836">
        <row r="2">
          <cell r="A2">
            <v>0</v>
          </cell>
        </row>
      </sheetData>
      <sheetData sheetId="837">
        <row r="2">
          <cell r="A2">
            <v>0</v>
          </cell>
        </row>
      </sheetData>
      <sheetData sheetId="838">
        <row r="2">
          <cell r="A2">
            <v>0</v>
          </cell>
        </row>
      </sheetData>
      <sheetData sheetId="839">
        <row r="2">
          <cell r="A2">
            <v>0</v>
          </cell>
        </row>
      </sheetData>
      <sheetData sheetId="840">
        <row r="2">
          <cell r="A2">
            <v>0</v>
          </cell>
        </row>
      </sheetData>
      <sheetData sheetId="841">
        <row r="2">
          <cell r="A2">
            <v>0</v>
          </cell>
        </row>
      </sheetData>
      <sheetData sheetId="842">
        <row r="2">
          <cell r="A2">
            <v>0</v>
          </cell>
        </row>
      </sheetData>
      <sheetData sheetId="843">
        <row r="2">
          <cell r="A2">
            <v>0</v>
          </cell>
        </row>
      </sheetData>
      <sheetData sheetId="844">
        <row r="2">
          <cell r="A2">
            <v>0</v>
          </cell>
        </row>
      </sheetData>
      <sheetData sheetId="845">
        <row r="2">
          <cell r="A2">
            <v>0</v>
          </cell>
        </row>
      </sheetData>
      <sheetData sheetId="846">
        <row r="2">
          <cell r="A2">
            <v>0</v>
          </cell>
        </row>
      </sheetData>
      <sheetData sheetId="847">
        <row r="2">
          <cell r="A2">
            <v>0</v>
          </cell>
        </row>
      </sheetData>
      <sheetData sheetId="848">
        <row r="2">
          <cell r="A2">
            <v>0</v>
          </cell>
        </row>
      </sheetData>
      <sheetData sheetId="849">
        <row r="2">
          <cell r="A2">
            <v>0</v>
          </cell>
        </row>
      </sheetData>
      <sheetData sheetId="850">
        <row r="2">
          <cell r="A2">
            <v>0</v>
          </cell>
        </row>
      </sheetData>
      <sheetData sheetId="851">
        <row r="2">
          <cell r="A2">
            <v>0</v>
          </cell>
        </row>
      </sheetData>
      <sheetData sheetId="852">
        <row r="2">
          <cell r="A2">
            <v>0</v>
          </cell>
        </row>
      </sheetData>
      <sheetData sheetId="853">
        <row r="2">
          <cell r="A2">
            <v>0</v>
          </cell>
        </row>
      </sheetData>
      <sheetData sheetId="854">
        <row r="2">
          <cell r="A2">
            <v>0</v>
          </cell>
        </row>
      </sheetData>
      <sheetData sheetId="855">
        <row r="2">
          <cell r="A2">
            <v>0</v>
          </cell>
        </row>
      </sheetData>
      <sheetData sheetId="856">
        <row r="2">
          <cell r="A2">
            <v>0</v>
          </cell>
        </row>
      </sheetData>
      <sheetData sheetId="857">
        <row r="2">
          <cell r="A2">
            <v>0</v>
          </cell>
        </row>
      </sheetData>
      <sheetData sheetId="858">
        <row r="2">
          <cell r="A2">
            <v>0</v>
          </cell>
        </row>
      </sheetData>
      <sheetData sheetId="859">
        <row r="2">
          <cell r="A2">
            <v>0</v>
          </cell>
        </row>
      </sheetData>
      <sheetData sheetId="860">
        <row r="2">
          <cell r="A2">
            <v>0</v>
          </cell>
        </row>
      </sheetData>
      <sheetData sheetId="861">
        <row r="2">
          <cell r="A2">
            <v>0</v>
          </cell>
        </row>
      </sheetData>
      <sheetData sheetId="862">
        <row r="2">
          <cell r="A2">
            <v>0</v>
          </cell>
        </row>
      </sheetData>
      <sheetData sheetId="863">
        <row r="2">
          <cell r="A2">
            <v>0</v>
          </cell>
        </row>
      </sheetData>
      <sheetData sheetId="864">
        <row r="2">
          <cell r="A2">
            <v>0</v>
          </cell>
        </row>
      </sheetData>
      <sheetData sheetId="865">
        <row r="2">
          <cell r="A2">
            <v>0</v>
          </cell>
        </row>
      </sheetData>
      <sheetData sheetId="866">
        <row r="2">
          <cell r="A2">
            <v>0</v>
          </cell>
        </row>
      </sheetData>
      <sheetData sheetId="867">
        <row r="2">
          <cell r="A2">
            <v>0</v>
          </cell>
        </row>
      </sheetData>
      <sheetData sheetId="868">
        <row r="2">
          <cell r="A2">
            <v>0</v>
          </cell>
        </row>
      </sheetData>
      <sheetData sheetId="869">
        <row r="2">
          <cell r="A2">
            <v>0</v>
          </cell>
        </row>
      </sheetData>
      <sheetData sheetId="870">
        <row r="2">
          <cell r="A2">
            <v>0</v>
          </cell>
        </row>
      </sheetData>
      <sheetData sheetId="871">
        <row r="2">
          <cell r="A2">
            <v>0</v>
          </cell>
        </row>
      </sheetData>
      <sheetData sheetId="872">
        <row r="2">
          <cell r="A2">
            <v>0</v>
          </cell>
        </row>
      </sheetData>
      <sheetData sheetId="873">
        <row r="2">
          <cell r="A2">
            <v>0</v>
          </cell>
        </row>
      </sheetData>
      <sheetData sheetId="874">
        <row r="2">
          <cell r="A2">
            <v>0</v>
          </cell>
        </row>
      </sheetData>
      <sheetData sheetId="875">
        <row r="2">
          <cell r="A2">
            <v>0</v>
          </cell>
        </row>
      </sheetData>
      <sheetData sheetId="876">
        <row r="2">
          <cell r="A2">
            <v>0</v>
          </cell>
        </row>
      </sheetData>
      <sheetData sheetId="877">
        <row r="2">
          <cell r="A2">
            <v>0</v>
          </cell>
        </row>
      </sheetData>
      <sheetData sheetId="878">
        <row r="2">
          <cell r="A2">
            <v>0</v>
          </cell>
        </row>
      </sheetData>
      <sheetData sheetId="879">
        <row r="2">
          <cell r="A2">
            <v>0</v>
          </cell>
        </row>
      </sheetData>
      <sheetData sheetId="880">
        <row r="2">
          <cell r="A2">
            <v>0</v>
          </cell>
        </row>
      </sheetData>
      <sheetData sheetId="881">
        <row r="2">
          <cell r="A2">
            <v>0</v>
          </cell>
        </row>
      </sheetData>
      <sheetData sheetId="882">
        <row r="2">
          <cell r="A2">
            <v>0</v>
          </cell>
        </row>
      </sheetData>
      <sheetData sheetId="883">
        <row r="2">
          <cell r="A2">
            <v>0</v>
          </cell>
        </row>
      </sheetData>
      <sheetData sheetId="884">
        <row r="2">
          <cell r="A2">
            <v>0</v>
          </cell>
        </row>
      </sheetData>
      <sheetData sheetId="885">
        <row r="2">
          <cell r="A2">
            <v>0</v>
          </cell>
        </row>
      </sheetData>
      <sheetData sheetId="886">
        <row r="2">
          <cell r="A2">
            <v>0</v>
          </cell>
        </row>
      </sheetData>
      <sheetData sheetId="887">
        <row r="2">
          <cell r="A2">
            <v>0</v>
          </cell>
        </row>
      </sheetData>
      <sheetData sheetId="888">
        <row r="2">
          <cell r="A2">
            <v>0</v>
          </cell>
        </row>
      </sheetData>
      <sheetData sheetId="889">
        <row r="2">
          <cell r="A2">
            <v>0</v>
          </cell>
        </row>
      </sheetData>
      <sheetData sheetId="890" refreshError="1"/>
      <sheetData sheetId="891" refreshError="1"/>
      <sheetData sheetId="892" refreshError="1"/>
      <sheetData sheetId="893" refreshError="1"/>
      <sheetData sheetId="894" refreshError="1"/>
      <sheetData sheetId="895" refreshError="1"/>
      <sheetData sheetId="896" refreshError="1"/>
      <sheetData sheetId="897">
        <row r="2">
          <cell r="A2">
            <v>0</v>
          </cell>
        </row>
      </sheetData>
      <sheetData sheetId="898">
        <row r="2">
          <cell r="A2">
            <v>0</v>
          </cell>
        </row>
      </sheetData>
      <sheetData sheetId="899">
        <row r="2">
          <cell r="A2">
            <v>0</v>
          </cell>
        </row>
      </sheetData>
      <sheetData sheetId="900">
        <row r="2">
          <cell r="A2">
            <v>0</v>
          </cell>
        </row>
      </sheetData>
      <sheetData sheetId="901">
        <row r="2">
          <cell r="A2">
            <v>0</v>
          </cell>
        </row>
      </sheetData>
      <sheetData sheetId="902">
        <row r="2">
          <cell r="A2">
            <v>0</v>
          </cell>
        </row>
      </sheetData>
      <sheetData sheetId="903">
        <row r="2">
          <cell r="A2">
            <v>0</v>
          </cell>
        </row>
      </sheetData>
      <sheetData sheetId="904">
        <row r="2">
          <cell r="A2">
            <v>0</v>
          </cell>
        </row>
      </sheetData>
      <sheetData sheetId="905">
        <row r="2">
          <cell r="A2">
            <v>0</v>
          </cell>
        </row>
      </sheetData>
      <sheetData sheetId="906">
        <row r="2">
          <cell r="A2">
            <v>0</v>
          </cell>
        </row>
      </sheetData>
      <sheetData sheetId="907">
        <row r="2">
          <cell r="A2">
            <v>0</v>
          </cell>
        </row>
      </sheetData>
      <sheetData sheetId="908">
        <row r="2">
          <cell r="A2">
            <v>0</v>
          </cell>
        </row>
      </sheetData>
      <sheetData sheetId="909">
        <row r="2">
          <cell r="A2">
            <v>0</v>
          </cell>
        </row>
      </sheetData>
      <sheetData sheetId="910">
        <row r="2">
          <cell r="A2">
            <v>0</v>
          </cell>
        </row>
      </sheetData>
      <sheetData sheetId="911">
        <row r="2">
          <cell r="A2">
            <v>0</v>
          </cell>
        </row>
      </sheetData>
      <sheetData sheetId="912">
        <row r="2">
          <cell r="A2">
            <v>0</v>
          </cell>
        </row>
      </sheetData>
      <sheetData sheetId="913">
        <row r="2">
          <cell r="A2">
            <v>0</v>
          </cell>
        </row>
      </sheetData>
      <sheetData sheetId="914">
        <row r="2">
          <cell r="A2">
            <v>0</v>
          </cell>
        </row>
      </sheetData>
      <sheetData sheetId="915">
        <row r="2">
          <cell r="A2">
            <v>0</v>
          </cell>
        </row>
      </sheetData>
      <sheetData sheetId="916">
        <row r="2">
          <cell r="A2">
            <v>0</v>
          </cell>
        </row>
      </sheetData>
      <sheetData sheetId="917">
        <row r="2">
          <cell r="A2">
            <v>0</v>
          </cell>
        </row>
      </sheetData>
      <sheetData sheetId="918">
        <row r="2">
          <cell r="A2">
            <v>0</v>
          </cell>
        </row>
      </sheetData>
      <sheetData sheetId="919">
        <row r="2">
          <cell r="A2">
            <v>0</v>
          </cell>
        </row>
      </sheetData>
      <sheetData sheetId="920">
        <row r="2">
          <cell r="A2">
            <v>0</v>
          </cell>
        </row>
      </sheetData>
      <sheetData sheetId="921">
        <row r="2">
          <cell r="A2">
            <v>0</v>
          </cell>
        </row>
      </sheetData>
      <sheetData sheetId="922">
        <row r="2">
          <cell r="A2">
            <v>0</v>
          </cell>
        </row>
      </sheetData>
      <sheetData sheetId="923">
        <row r="2">
          <cell r="A2">
            <v>0</v>
          </cell>
        </row>
      </sheetData>
      <sheetData sheetId="924">
        <row r="2">
          <cell r="A2">
            <v>0</v>
          </cell>
        </row>
      </sheetData>
      <sheetData sheetId="925">
        <row r="2">
          <cell r="A2">
            <v>0</v>
          </cell>
        </row>
      </sheetData>
      <sheetData sheetId="926">
        <row r="2">
          <cell r="A2">
            <v>0</v>
          </cell>
        </row>
      </sheetData>
      <sheetData sheetId="927">
        <row r="2">
          <cell r="A2">
            <v>0</v>
          </cell>
        </row>
      </sheetData>
      <sheetData sheetId="928">
        <row r="2">
          <cell r="A2">
            <v>0</v>
          </cell>
        </row>
      </sheetData>
      <sheetData sheetId="929">
        <row r="2">
          <cell r="A2">
            <v>0</v>
          </cell>
        </row>
      </sheetData>
      <sheetData sheetId="930">
        <row r="2">
          <cell r="A2">
            <v>0</v>
          </cell>
        </row>
      </sheetData>
      <sheetData sheetId="931">
        <row r="2">
          <cell r="A2">
            <v>0</v>
          </cell>
        </row>
      </sheetData>
      <sheetData sheetId="932">
        <row r="2">
          <cell r="A2">
            <v>0</v>
          </cell>
        </row>
      </sheetData>
      <sheetData sheetId="933">
        <row r="2">
          <cell r="A2">
            <v>0</v>
          </cell>
        </row>
      </sheetData>
      <sheetData sheetId="934">
        <row r="2">
          <cell r="A2">
            <v>0</v>
          </cell>
        </row>
      </sheetData>
      <sheetData sheetId="935">
        <row r="2">
          <cell r="A2">
            <v>0</v>
          </cell>
        </row>
      </sheetData>
      <sheetData sheetId="936">
        <row r="2">
          <cell r="A2">
            <v>0</v>
          </cell>
        </row>
      </sheetData>
      <sheetData sheetId="937">
        <row r="2">
          <cell r="A2">
            <v>0</v>
          </cell>
        </row>
      </sheetData>
      <sheetData sheetId="938">
        <row r="2">
          <cell r="A2">
            <v>0</v>
          </cell>
        </row>
      </sheetData>
      <sheetData sheetId="939">
        <row r="2">
          <cell r="A2">
            <v>0</v>
          </cell>
        </row>
      </sheetData>
      <sheetData sheetId="940">
        <row r="2">
          <cell r="A2">
            <v>0</v>
          </cell>
        </row>
      </sheetData>
      <sheetData sheetId="941">
        <row r="2">
          <cell r="A2">
            <v>0</v>
          </cell>
        </row>
      </sheetData>
      <sheetData sheetId="942">
        <row r="2">
          <cell r="A2">
            <v>0</v>
          </cell>
        </row>
      </sheetData>
      <sheetData sheetId="943">
        <row r="2">
          <cell r="A2">
            <v>0</v>
          </cell>
        </row>
      </sheetData>
      <sheetData sheetId="944">
        <row r="2">
          <cell r="A2">
            <v>0</v>
          </cell>
        </row>
      </sheetData>
      <sheetData sheetId="945">
        <row r="2">
          <cell r="A2">
            <v>0</v>
          </cell>
        </row>
      </sheetData>
      <sheetData sheetId="946">
        <row r="2">
          <cell r="A2">
            <v>0</v>
          </cell>
        </row>
      </sheetData>
      <sheetData sheetId="947">
        <row r="2">
          <cell r="A2">
            <v>0</v>
          </cell>
        </row>
      </sheetData>
      <sheetData sheetId="948">
        <row r="2">
          <cell r="A2">
            <v>0</v>
          </cell>
        </row>
      </sheetData>
      <sheetData sheetId="949">
        <row r="2">
          <cell r="A2">
            <v>0</v>
          </cell>
        </row>
      </sheetData>
      <sheetData sheetId="950">
        <row r="2">
          <cell r="A2">
            <v>0</v>
          </cell>
        </row>
      </sheetData>
      <sheetData sheetId="951">
        <row r="2">
          <cell r="A2">
            <v>0</v>
          </cell>
        </row>
      </sheetData>
      <sheetData sheetId="952">
        <row r="2">
          <cell r="A2">
            <v>0</v>
          </cell>
        </row>
      </sheetData>
      <sheetData sheetId="953">
        <row r="2">
          <cell r="A2">
            <v>0</v>
          </cell>
        </row>
      </sheetData>
      <sheetData sheetId="954">
        <row r="2">
          <cell r="A2">
            <v>0</v>
          </cell>
        </row>
      </sheetData>
      <sheetData sheetId="955">
        <row r="2">
          <cell r="A2">
            <v>0</v>
          </cell>
        </row>
      </sheetData>
      <sheetData sheetId="956">
        <row r="2">
          <cell r="A2">
            <v>0</v>
          </cell>
        </row>
      </sheetData>
      <sheetData sheetId="957">
        <row r="2">
          <cell r="A2">
            <v>0</v>
          </cell>
        </row>
      </sheetData>
      <sheetData sheetId="958">
        <row r="2">
          <cell r="A2">
            <v>0</v>
          </cell>
        </row>
      </sheetData>
      <sheetData sheetId="959">
        <row r="2">
          <cell r="A2">
            <v>0</v>
          </cell>
        </row>
      </sheetData>
      <sheetData sheetId="960">
        <row r="2">
          <cell r="A2">
            <v>0</v>
          </cell>
        </row>
      </sheetData>
      <sheetData sheetId="961">
        <row r="2">
          <cell r="A2">
            <v>0</v>
          </cell>
        </row>
      </sheetData>
      <sheetData sheetId="962">
        <row r="2">
          <cell r="A2">
            <v>0</v>
          </cell>
        </row>
      </sheetData>
      <sheetData sheetId="963">
        <row r="2">
          <cell r="A2">
            <v>0</v>
          </cell>
        </row>
      </sheetData>
      <sheetData sheetId="964">
        <row r="2">
          <cell r="A2">
            <v>0</v>
          </cell>
        </row>
      </sheetData>
      <sheetData sheetId="965">
        <row r="2">
          <cell r="A2">
            <v>0</v>
          </cell>
        </row>
      </sheetData>
      <sheetData sheetId="966">
        <row r="2">
          <cell r="A2">
            <v>0</v>
          </cell>
        </row>
      </sheetData>
      <sheetData sheetId="967">
        <row r="2">
          <cell r="A2">
            <v>0</v>
          </cell>
        </row>
      </sheetData>
      <sheetData sheetId="968">
        <row r="2">
          <cell r="A2">
            <v>0</v>
          </cell>
        </row>
      </sheetData>
      <sheetData sheetId="969">
        <row r="2">
          <cell r="A2">
            <v>0</v>
          </cell>
        </row>
      </sheetData>
      <sheetData sheetId="970">
        <row r="2">
          <cell r="A2">
            <v>0</v>
          </cell>
        </row>
      </sheetData>
      <sheetData sheetId="971">
        <row r="2">
          <cell r="A2">
            <v>0</v>
          </cell>
        </row>
      </sheetData>
      <sheetData sheetId="972">
        <row r="2">
          <cell r="A2">
            <v>0</v>
          </cell>
        </row>
      </sheetData>
      <sheetData sheetId="973">
        <row r="2">
          <cell r="A2">
            <v>0</v>
          </cell>
        </row>
      </sheetData>
      <sheetData sheetId="974">
        <row r="2">
          <cell r="A2">
            <v>0</v>
          </cell>
        </row>
      </sheetData>
      <sheetData sheetId="975">
        <row r="2">
          <cell r="A2">
            <v>0</v>
          </cell>
        </row>
      </sheetData>
      <sheetData sheetId="976">
        <row r="2">
          <cell r="A2">
            <v>0</v>
          </cell>
        </row>
      </sheetData>
      <sheetData sheetId="977">
        <row r="2">
          <cell r="A2">
            <v>0</v>
          </cell>
        </row>
      </sheetData>
      <sheetData sheetId="978">
        <row r="2">
          <cell r="A2">
            <v>0</v>
          </cell>
        </row>
      </sheetData>
      <sheetData sheetId="979">
        <row r="2">
          <cell r="A2">
            <v>0</v>
          </cell>
        </row>
      </sheetData>
      <sheetData sheetId="980">
        <row r="2">
          <cell r="A2">
            <v>0</v>
          </cell>
        </row>
      </sheetData>
      <sheetData sheetId="981">
        <row r="2">
          <cell r="A2">
            <v>0</v>
          </cell>
        </row>
      </sheetData>
      <sheetData sheetId="982">
        <row r="2">
          <cell r="A2">
            <v>0</v>
          </cell>
        </row>
      </sheetData>
      <sheetData sheetId="983">
        <row r="2">
          <cell r="A2">
            <v>0</v>
          </cell>
        </row>
      </sheetData>
      <sheetData sheetId="984">
        <row r="2">
          <cell r="A2">
            <v>0</v>
          </cell>
        </row>
      </sheetData>
      <sheetData sheetId="985">
        <row r="2">
          <cell r="A2">
            <v>0</v>
          </cell>
        </row>
      </sheetData>
      <sheetData sheetId="986">
        <row r="2">
          <cell r="A2">
            <v>0</v>
          </cell>
        </row>
      </sheetData>
      <sheetData sheetId="987">
        <row r="2">
          <cell r="A2">
            <v>0</v>
          </cell>
        </row>
      </sheetData>
      <sheetData sheetId="988">
        <row r="2">
          <cell r="A2">
            <v>0</v>
          </cell>
        </row>
      </sheetData>
      <sheetData sheetId="989">
        <row r="2">
          <cell r="A2">
            <v>0</v>
          </cell>
        </row>
      </sheetData>
      <sheetData sheetId="990">
        <row r="2">
          <cell r="A2">
            <v>0</v>
          </cell>
        </row>
      </sheetData>
      <sheetData sheetId="991">
        <row r="2">
          <cell r="A2">
            <v>0</v>
          </cell>
        </row>
      </sheetData>
      <sheetData sheetId="992">
        <row r="2">
          <cell r="A2">
            <v>0</v>
          </cell>
        </row>
      </sheetData>
      <sheetData sheetId="993">
        <row r="2">
          <cell r="A2">
            <v>0</v>
          </cell>
        </row>
      </sheetData>
      <sheetData sheetId="994">
        <row r="2">
          <cell r="A2">
            <v>0</v>
          </cell>
        </row>
      </sheetData>
      <sheetData sheetId="995">
        <row r="2">
          <cell r="A2">
            <v>0</v>
          </cell>
        </row>
      </sheetData>
      <sheetData sheetId="996">
        <row r="2">
          <cell r="A2">
            <v>0</v>
          </cell>
        </row>
      </sheetData>
      <sheetData sheetId="997">
        <row r="2">
          <cell r="A2">
            <v>0</v>
          </cell>
        </row>
      </sheetData>
      <sheetData sheetId="998">
        <row r="2">
          <cell r="A2">
            <v>0</v>
          </cell>
        </row>
      </sheetData>
      <sheetData sheetId="999">
        <row r="2">
          <cell r="A2">
            <v>0</v>
          </cell>
        </row>
      </sheetData>
      <sheetData sheetId="1000">
        <row r="2">
          <cell r="A2">
            <v>0</v>
          </cell>
        </row>
      </sheetData>
      <sheetData sheetId="1001">
        <row r="2">
          <cell r="A2">
            <v>0</v>
          </cell>
        </row>
      </sheetData>
      <sheetData sheetId="1002">
        <row r="2">
          <cell r="A2">
            <v>0</v>
          </cell>
        </row>
      </sheetData>
      <sheetData sheetId="1003">
        <row r="2">
          <cell r="A2">
            <v>0</v>
          </cell>
        </row>
      </sheetData>
      <sheetData sheetId="1004">
        <row r="2">
          <cell r="A2">
            <v>0</v>
          </cell>
        </row>
      </sheetData>
      <sheetData sheetId="1005">
        <row r="2">
          <cell r="A2">
            <v>0</v>
          </cell>
        </row>
      </sheetData>
      <sheetData sheetId="1006">
        <row r="2">
          <cell r="A2">
            <v>0</v>
          </cell>
        </row>
      </sheetData>
      <sheetData sheetId="1007">
        <row r="2">
          <cell r="A2">
            <v>0</v>
          </cell>
        </row>
      </sheetData>
      <sheetData sheetId="1008">
        <row r="2">
          <cell r="A2">
            <v>0</v>
          </cell>
        </row>
      </sheetData>
      <sheetData sheetId="1009">
        <row r="2">
          <cell r="A2">
            <v>0</v>
          </cell>
        </row>
      </sheetData>
      <sheetData sheetId="1010">
        <row r="2">
          <cell r="A2">
            <v>0</v>
          </cell>
        </row>
      </sheetData>
      <sheetData sheetId="1011">
        <row r="2">
          <cell r="A2">
            <v>0</v>
          </cell>
        </row>
      </sheetData>
      <sheetData sheetId="1012">
        <row r="2">
          <cell r="A2">
            <v>0</v>
          </cell>
        </row>
      </sheetData>
      <sheetData sheetId="1013">
        <row r="2">
          <cell r="A2">
            <v>0</v>
          </cell>
        </row>
      </sheetData>
      <sheetData sheetId="1014">
        <row r="2">
          <cell r="A2">
            <v>0</v>
          </cell>
        </row>
      </sheetData>
      <sheetData sheetId="1015">
        <row r="2">
          <cell r="A2">
            <v>0</v>
          </cell>
        </row>
      </sheetData>
      <sheetData sheetId="1016">
        <row r="2">
          <cell r="A2">
            <v>0</v>
          </cell>
        </row>
      </sheetData>
      <sheetData sheetId="1017">
        <row r="2">
          <cell r="A2">
            <v>0</v>
          </cell>
        </row>
      </sheetData>
      <sheetData sheetId="1018">
        <row r="2">
          <cell r="A2">
            <v>0</v>
          </cell>
        </row>
      </sheetData>
      <sheetData sheetId="1019">
        <row r="2">
          <cell r="A2">
            <v>0</v>
          </cell>
        </row>
      </sheetData>
      <sheetData sheetId="1020">
        <row r="2">
          <cell r="A2">
            <v>0</v>
          </cell>
        </row>
      </sheetData>
      <sheetData sheetId="1021">
        <row r="2">
          <cell r="A2">
            <v>0</v>
          </cell>
        </row>
      </sheetData>
      <sheetData sheetId="1022">
        <row r="2">
          <cell r="A2">
            <v>0</v>
          </cell>
        </row>
      </sheetData>
      <sheetData sheetId="1023">
        <row r="2">
          <cell r="A2">
            <v>0</v>
          </cell>
        </row>
      </sheetData>
      <sheetData sheetId="1024">
        <row r="2">
          <cell r="A2">
            <v>0</v>
          </cell>
        </row>
      </sheetData>
      <sheetData sheetId="1025">
        <row r="2">
          <cell r="A2">
            <v>0</v>
          </cell>
        </row>
      </sheetData>
      <sheetData sheetId="1026">
        <row r="2">
          <cell r="A2">
            <v>0</v>
          </cell>
        </row>
      </sheetData>
      <sheetData sheetId="1027">
        <row r="2">
          <cell r="A2">
            <v>0</v>
          </cell>
        </row>
      </sheetData>
      <sheetData sheetId="1028">
        <row r="2">
          <cell r="A2">
            <v>0</v>
          </cell>
        </row>
      </sheetData>
      <sheetData sheetId="1029">
        <row r="2">
          <cell r="A2">
            <v>0</v>
          </cell>
        </row>
      </sheetData>
      <sheetData sheetId="1030">
        <row r="2">
          <cell r="A2">
            <v>0</v>
          </cell>
        </row>
      </sheetData>
      <sheetData sheetId="1031">
        <row r="2">
          <cell r="A2">
            <v>0</v>
          </cell>
        </row>
      </sheetData>
      <sheetData sheetId="1032">
        <row r="2">
          <cell r="A2">
            <v>0</v>
          </cell>
        </row>
      </sheetData>
      <sheetData sheetId="1033">
        <row r="2">
          <cell r="A2">
            <v>0</v>
          </cell>
        </row>
      </sheetData>
      <sheetData sheetId="1034">
        <row r="2">
          <cell r="A2">
            <v>0</v>
          </cell>
        </row>
      </sheetData>
      <sheetData sheetId="1035">
        <row r="2">
          <cell r="A2">
            <v>0</v>
          </cell>
        </row>
      </sheetData>
      <sheetData sheetId="1036">
        <row r="2">
          <cell r="A2">
            <v>0</v>
          </cell>
        </row>
      </sheetData>
      <sheetData sheetId="1037">
        <row r="2">
          <cell r="A2">
            <v>0</v>
          </cell>
        </row>
      </sheetData>
      <sheetData sheetId="1038">
        <row r="2">
          <cell r="A2">
            <v>0</v>
          </cell>
        </row>
      </sheetData>
      <sheetData sheetId="1039">
        <row r="2">
          <cell r="A2">
            <v>0</v>
          </cell>
        </row>
      </sheetData>
      <sheetData sheetId="1040">
        <row r="2">
          <cell r="A2">
            <v>0</v>
          </cell>
        </row>
      </sheetData>
      <sheetData sheetId="1041">
        <row r="2">
          <cell r="A2">
            <v>0</v>
          </cell>
        </row>
      </sheetData>
      <sheetData sheetId="1042">
        <row r="2">
          <cell r="A2">
            <v>0</v>
          </cell>
        </row>
      </sheetData>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sheetData sheetId="1071" refreshError="1"/>
      <sheetData sheetId="1072">
        <row r="2">
          <cell r="B2" t="str">
            <v>Patrimonio
neto
personal</v>
          </cell>
        </row>
      </sheetData>
      <sheetData sheetId="1073"/>
      <sheetData sheetId="1074"/>
      <sheetData sheetId="1075"/>
      <sheetData sheetId="1076">
        <row r="2">
          <cell r="A2" t="str">
            <v>“CONSTRUCCIÓN DE OBRAS CIVILES, ELÉCTRICAS, MECÁNICAS E INSTRUMENTACIÓN REQUERIDAS POR ECOPETROL Y SU GRUPO EMPRESARIAL PARA LA VIGENCIA 2017-2020 CON OPCIÓN DE DOS AÑOS”</v>
          </cell>
        </row>
      </sheetData>
      <sheetData sheetId="1077">
        <row r="5">
          <cell r="A5">
            <v>0</v>
          </cell>
        </row>
      </sheetData>
      <sheetData sheetId="1078"/>
      <sheetData sheetId="1079"/>
      <sheetData sheetId="1080"/>
      <sheetData sheetId="1081"/>
      <sheetData sheetId="1082"/>
      <sheetData sheetId="1083"/>
      <sheetData sheetId="1084"/>
      <sheetData sheetId="1085"/>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ow r="2">
          <cell r="A2">
            <v>0</v>
          </cell>
        </row>
      </sheetData>
      <sheetData sheetId="1096">
        <row r="2">
          <cell r="A2">
            <v>0</v>
          </cell>
        </row>
      </sheetData>
      <sheetData sheetId="1097">
        <row r="2">
          <cell r="A2">
            <v>0</v>
          </cell>
        </row>
      </sheetData>
      <sheetData sheetId="1098">
        <row r="2">
          <cell r="A2">
            <v>0</v>
          </cell>
        </row>
      </sheetData>
      <sheetData sheetId="1099"/>
      <sheetData sheetId="1100"/>
      <sheetData sheetId="1101">
        <row r="2">
          <cell r="A2">
            <v>0</v>
          </cell>
        </row>
      </sheetData>
      <sheetData sheetId="1102">
        <row r="2">
          <cell r="A2">
            <v>0</v>
          </cell>
        </row>
      </sheetData>
      <sheetData sheetId="1103">
        <row r="2">
          <cell r="A2">
            <v>0</v>
          </cell>
        </row>
      </sheetData>
      <sheetData sheetId="1104">
        <row r="2">
          <cell r="A2">
            <v>0</v>
          </cell>
        </row>
      </sheetData>
      <sheetData sheetId="1105">
        <row r="2">
          <cell r="A2">
            <v>0</v>
          </cell>
        </row>
      </sheetData>
      <sheetData sheetId="1106">
        <row r="2">
          <cell r="A2">
            <v>0</v>
          </cell>
        </row>
      </sheetData>
      <sheetData sheetId="1107"/>
      <sheetData sheetId="1108"/>
      <sheetData sheetId="1109">
        <row r="2">
          <cell r="A2">
            <v>0</v>
          </cell>
        </row>
      </sheetData>
      <sheetData sheetId="1110">
        <row r="2">
          <cell r="A2">
            <v>0</v>
          </cell>
        </row>
      </sheetData>
      <sheetData sheetId="1111">
        <row r="2">
          <cell r="A2">
            <v>0</v>
          </cell>
        </row>
      </sheetData>
      <sheetData sheetId="1112">
        <row r="2">
          <cell r="A2">
            <v>0</v>
          </cell>
        </row>
      </sheetData>
      <sheetData sheetId="1113">
        <row r="2">
          <cell r="A2">
            <v>0</v>
          </cell>
        </row>
      </sheetData>
      <sheetData sheetId="1114">
        <row r="2">
          <cell r="A2">
            <v>0</v>
          </cell>
        </row>
      </sheetData>
      <sheetData sheetId="1115">
        <row r="2">
          <cell r="A2">
            <v>0</v>
          </cell>
        </row>
      </sheetData>
      <sheetData sheetId="1116">
        <row r="2">
          <cell r="A2">
            <v>0</v>
          </cell>
        </row>
      </sheetData>
      <sheetData sheetId="1117">
        <row r="2">
          <cell r="A2">
            <v>0</v>
          </cell>
        </row>
      </sheetData>
      <sheetData sheetId="1118">
        <row r="2">
          <cell r="A2">
            <v>0</v>
          </cell>
        </row>
      </sheetData>
      <sheetData sheetId="1119">
        <row r="2">
          <cell r="A2">
            <v>0</v>
          </cell>
        </row>
      </sheetData>
      <sheetData sheetId="1120">
        <row r="2">
          <cell r="A2">
            <v>0</v>
          </cell>
        </row>
      </sheetData>
      <sheetData sheetId="1121">
        <row r="2">
          <cell r="A2">
            <v>0</v>
          </cell>
        </row>
      </sheetData>
      <sheetData sheetId="1122">
        <row r="2">
          <cell r="A2">
            <v>0</v>
          </cell>
        </row>
      </sheetData>
      <sheetData sheetId="1123">
        <row r="2">
          <cell r="A2">
            <v>0</v>
          </cell>
        </row>
      </sheetData>
      <sheetData sheetId="1124">
        <row r="2">
          <cell r="A2">
            <v>0</v>
          </cell>
        </row>
      </sheetData>
      <sheetData sheetId="1125">
        <row r="2">
          <cell r="A2">
            <v>0</v>
          </cell>
        </row>
      </sheetData>
      <sheetData sheetId="1126">
        <row r="2">
          <cell r="A2">
            <v>0</v>
          </cell>
        </row>
      </sheetData>
      <sheetData sheetId="1127">
        <row r="2">
          <cell r="A2">
            <v>0</v>
          </cell>
        </row>
      </sheetData>
      <sheetData sheetId="1128">
        <row r="2">
          <cell r="A2">
            <v>0</v>
          </cell>
        </row>
      </sheetData>
      <sheetData sheetId="1129">
        <row r="2">
          <cell r="A2">
            <v>0</v>
          </cell>
        </row>
      </sheetData>
      <sheetData sheetId="1130">
        <row r="2">
          <cell r="A2">
            <v>0</v>
          </cell>
        </row>
      </sheetData>
      <sheetData sheetId="1131">
        <row r="2">
          <cell r="A2">
            <v>0</v>
          </cell>
        </row>
      </sheetData>
      <sheetData sheetId="1132">
        <row r="2">
          <cell r="A2">
            <v>0</v>
          </cell>
        </row>
      </sheetData>
      <sheetData sheetId="1133">
        <row r="2">
          <cell r="A2">
            <v>0</v>
          </cell>
        </row>
      </sheetData>
      <sheetData sheetId="1134">
        <row r="2">
          <cell r="A2">
            <v>0</v>
          </cell>
        </row>
      </sheetData>
      <sheetData sheetId="1135">
        <row r="2">
          <cell r="A2">
            <v>0</v>
          </cell>
        </row>
      </sheetData>
      <sheetData sheetId="1136">
        <row r="2">
          <cell r="A2">
            <v>0</v>
          </cell>
        </row>
      </sheetData>
      <sheetData sheetId="1137">
        <row r="2">
          <cell r="A2">
            <v>0</v>
          </cell>
        </row>
      </sheetData>
      <sheetData sheetId="1138">
        <row r="2">
          <cell r="A2">
            <v>0</v>
          </cell>
        </row>
      </sheetData>
      <sheetData sheetId="1139">
        <row r="2">
          <cell r="A2">
            <v>0</v>
          </cell>
        </row>
      </sheetData>
      <sheetData sheetId="1140">
        <row r="2">
          <cell r="A2">
            <v>0</v>
          </cell>
        </row>
      </sheetData>
      <sheetData sheetId="1141">
        <row r="2">
          <cell r="A2">
            <v>0</v>
          </cell>
        </row>
      </sheetData>
      <sheetData sheetId="1142">
        <row r="2">
          <cell r="A2">
            <v>0</v>
          </cell>
        </row>
      </sheetData>
      <sheetData sheetId="1143">
        <row r="2">
          <cell r="A2">
            <v>0</v>
          </cell>
        </row>
      </sheetData>
      <sheetData sheetId="1144">
        <row r="2">
          <cell r="A2">
            <v>0</v>
          </cell>
        </row>
      </sheetData>
      <sheetData sheetId="1145">
        <row r="2">
          <cell r="A2">
            <v>0</v>
          </cell>
        </row>
      </sheetData>
      <sheetData sheetId="1146">
        <row r="2">
          <cell r="A2">
            <v>0</v>
          </cell>
        </row>
      </sheetData>
      <sheetData sheetId="1147">
        <row r="2">
          <cell r="A2">
            <v>0</v>
          </cell>
        </row>
      </sheetData>
      <sheetData sheetId="1148">
        <row r="2">
          <cell r="A2">
            <v>0</v>
          </cell>
        </row>
      </sheetData>
      <sheetData sheetId="1149">
        <row r="2">
          <cell r="A2">
            <v>0</v>
          </cell>
        </row>
      </sheetData>
      <sheetData sheetId="1150">
        <row r="2">
          <cell r="A2">
            <v>0</v>
          </cell>
        </row>
      </sheetData>
      <sheetData sheetId="1151">
        <row r="2">
          <cell r="A2">
            <v>0</v>
          </cell>
        </row>
      </sheetData>
      <sheetData sheetId="1152">
        <row r="2">
          <cell r="A2">
            <v>0</v>
          </cell>
        </row>
      </sheetData>
      <sheetData sheetId="1153">
        <row r="2">
          <cell r="A2">
            <v>0</v>
          </cell>
        </row>
      </sheetData>
      <sheetData sheetId="1154">
        <row r="2">
          <cell r="A2">
            <v>0</v>
          </cell>
        </row>
      </sheetData>
      <sheetData sheetId="1155">
        <row r="2">
          <cell r="A2">
            <v>0</v>
          </cell>
        </row>
      </sheetData>
      <sheetData sheetId="1156">
        <row r="2">
          <cell r="A2">
            <v>0</v>
          </cell>
        </row>
      </sheetData>
      <sheetData sheetId="1157">
        <row r="2">
          <cell r="A2">
            <v>0</v>
          </cell>
        </row>
      </sheetData>
      <sheetData sheetId="1158">
        <row r="2">
          <cell r="A2">
            <v>0</v>
          </cell>
        </row>
      </sheetData>
      <sheetData sheetId="1159">
        <row r="2">
          <cell r="A2">
            <v>0</v>
          </cell>
        </row>
      </sheetData>
      <sheetData sheetId="1160">
        <row r="2">
          <cell r="A2">
            <v>0</v>
          </cell>
        </row>
      </sheetData>
      <sheetData sheetId="1161">
        <row r="2">
          <cell r="A2">
            <v>0</v>
          </cell>
        </row>
      </sheetData>
      <sheetData sheetId="1162">
        <row r="2">
          <cell r="A2">
            <v>0</v>
          </cell>
        </row>
      </sheetData>
      <sheetData sheetId="1163">
        <row r="2">
          <cell r="A2">
            <v>0</v>
          </cell>
        </row>
      </sheetData>
      <sheetData sheetId="1164">
        <row r="2">
          <cell r="A2">
            <v>0</v>
          </cell>
        </row>
      </sheetData>
      <sheetData sheetId="1165">
        <row r="2">
          <cell r="A2">
            <v>0</v>
          </cell>
        </row>
      </sheetData>
      <sheetData sheetId="1166">
        <row r="2">
          <cell r="A2">
            <v>0</v>
          </cell>
        </row>
      </sheetData>
      <sheetData sheetId="1167">
        <row r="2">
          <cell r="A2">
            <v>0</v>
          </cell>
        </row>
      </sheetData>
      <sheetData sheetId="1168">
        <row r="2">
          <cell r="A2">
            <v>0</v>
          </cell>
        </row>
      </sheetData>
      <sheetData sheetId="1169">
        <row r="2">
          <cell r="A2">
            <v>0</v>
          </cell>
        </row>
      </sheetData>
      <sheetData sheetId="1170">
        <row r="2">
          <cell r="A2">
            <v>0</v>
          </cell>
        </row>
      </sheetData>
      <sheetData sheetId="1171">
        <row r="2">
          <cell r="A2">
            <v>0</v>
          </cell>
        </row>
      </sheetData>
      <sheetData sheetId="1172">
        <row r="2">
          <cell r="A2">
            <v>0</v>
          </cell>
        </row>
      </sheetData>
      <sheetData sheetId="1173">
        <row r="2">
          <cell r="A2">
            <v>0</v>
          </cell>
        </row>
      </sheetData>
      <sheetData sheetId="1174">
        <row r="2">
          <cell r="A2">
            <v>0</v>
          </cell>
        </row>
      </sheetData>
      <sheetData sheetId="1175">
        <row r="2">
          <cell r="A2">
            <v>0</v>
          </cell>
        </row>
      </sheetData>
      <sheetData sheetId="1176">
        <row r="2">
          <cell r="A2">
            <v>0</v>
          </cell>
        </row>
      </sheetData>
      <sheetData sheetId="1177">
        <row r="2">
          <cell r="A2">
            <v>0</v>
          </cell>
        </row>
      </sheetData>
      <sheetData sheetId="1178">
        <row r="2">
          <cell r="A2">
            <v>0</v>
          </cell>
        </row>
      </sheetData>
      <sheetData sheetId="1179">
        <row r="2">
          <cell r="A2">
            <v>0</v>
          </cell>
        </row>
      </sheetData>
      <sheetData sheetId="1180">
        <row r="2">
          <cell r="A2">
            <v>0</v>
          </cell>
        </row>
      </sheetData>
      <sheetData sheetId="1181">
        <row r="2">
          <cell r="A2">
            <v>0</v>
          </cell>
        </row>
      </sheetData>
      <sheetData sheetId="1182">
        <row r="2">
          <cell r="A2">
            <v>0</v>
          </cell>
        </row>
      </sheetData>
      <sheetData sheetId="1183">
        <row r="2">
          <cell r="A2">
            <v>0</v>
          </cell>
        </row>
      </sheetData>
      <sheetData sheetId="1184">
        <row r="2">
          <cell r="A2">
            <v>0</v>
          </cell>
        </row>
      </sheetData>
      <sheetData sheetId="1185">
        <row r="2">
          <cell r="A2">
            <v>0</v>
          </cell>
        </row>
      </sheetData>
      <sheetData sheetId="1186">
        <row r="2">
          <cell r="A2">
            <v>0</v>
          </cell>
        </row>
      </sheetData>
      <sheetData sheetId="1187">
        <row r="2">
          <cell r="A2">
            <v>0</v>
          </cell>
        </row>
      </sheetData>
      <sheetData sheetId="1188">
        <row r="2">
          <cell r="A2">
            <v>0</v>
          </cell>
        </row>
      </sheetData>
      <sheetData sheetId="1189">
        <row r="2">
          <cell r="A2">
            <v>0</v>
          </cell>
        </row>
      </sheetData>
      <sheetData sheetId="1190">
        <row r="2">
          <cell r="A2">
            <v>0</v>
          </cell>
        </row>
      </sheetData>
      <sheetData sheetId="1191">
        <row r="2">
          <cell r="A2">
            <v>0</v>
          </cell>
        </row>
      </sheetData>
      <sheetData sheetId="1192">
        <row r="2">
          <cell r="A2">
            <v>0</v>
          </cell>
        </row>
      </sheetData>
      <sheetData sheetId="1193">
        <row r="2">
          <cell r="A2">
            <v>0</v>
          </cell>
        </row>
      </sheetData>
      <sheetData sheetId="1194">
        <row r="2">
          <cell r="A2">
            <v>0</v>
          </cell>
        </row>
      </sheetData>
      <sheetData sheetId="1195">
        <row r="2">
          <cell r="A2">
            <v>0</v>
          </cell>
        </row>
      </sheetData>
      <sheetData sheetId="1196">
        <row r="2">
          <cell r="A2">
            <v>0</v>
          </cell>
        </row>
      </sheetData>
      <sheetData sheetId="1197">
        <row r="2">
          <cell r="A2">
            <v>0</v>
          </cell>
        </row>
      </sheetData>
      <sheetData sheetId="1198">
        <row r="2">
          <cell r="A2">
            <v>0</v>
          </cell>
        </row>
      </sheetData>
      <sheetData sheetId="1199">
        <row r="2">
          <cell r="A2">
            <v>0</v>
          </cell>
        </row>
      </sheetData>
      <sheetData sheetId="1200">
        <row r="2">
          <cell r="A2">
            <v>0</v>
          </cell>
        </row>
      </sheetData>
      <sheetData sheetId="1201">
        <row r="2">
          <cell r="A2">
            <v>0</v>
          </cell>
        </row>
      </sheetData>
      <sheetData sheetId="1202">
        <row r="2">
          <cell r="A2">
            <v>0</v>
          </cell>
        </row>
      </sheetData>
      <sheetData sheetId="1203">
        <row r="2">
          <cell r="A2">
            <v>0</v>
          </cell>
        </row>
      </sheetData>
      <sheetData sheetId="1204">
        <row r="2">
          <cell r="A2">
            <v>0</v>
          </cell>
        </row>
      </sheetData>
      <sheetData sheetId="1205">
        <row r="2">
          <cell r="A2">
            <v>0</v>
          </cell>
        </row>
      </sheetData>
      <sheetData sheetId="1206">
        <row r="2">
          <cell r="A2">
            <v>0</v>
          </cell>
        </row>
      </sheetData>
      <sheetData sheetId="1207">
        <row r="2">
          <cell r="A2">
            <v>0</v>
          </cell>
        </row>
      </sheetData>
      <sheetData sheetId="1208">
        <row r="2">
          <cell r="A2">
            <v>0</v>
          </cell>
        </row>
      </sheetData>
      <sheetData sheetId="1209">
        <row r="2">
          <cell r="A2">
            <v>0</v>
          </cell>
        </row>
      </sheetData>
      <sheetData sheetId="1210">
        <row r="2">
          <cell r="A2">
            <v>0</v>
          </cell>
        </row>
      </sheetData>
      <sheetData sheetId="1211">
        <row r="2">
          <cell r="A2">
            <v>0</v>
          </cell>
        </row>
      </sheetData>
      <sheetData sheetId="1212">
        <row r="2">
          <cell r="A2">
            <v>0</v>
          </cell>
        </row>
      </sheetData>
      <sheetData sheetId="1213">
        <row r="2">
          <cell r="A2">
            <v>0</v>
          </cell>
        </row>
      </sheetData>
      <sheetData sheetId="1214">
        <row r="2">
          <cell r="A2">
            <v>0</v>
          </cell>
        </row>
      </sheetData>
      <sheetData sheetId="1215">
        <row r="2">
          <cell r="A2">
            <v>0</v>
          </cell>
        </row>
      </sheetData>
      <sheetData sheetId="1216">
        <row r="2">
          <cell r="A2">
            <v>0</v>
          </cell>
        </row>
      </sheetData>
      <sheetData sheetId="1217">
        <row r="2">
          <cell r="A2">
            <v>0</v>
          </cell>
        </row>
      </sheetData>
      <sheetData sheetId="1218">
        <row r="2">
          <cell r="A2">
            <v>0</v>
          </cell>
        </row>
      </sheetData>
      <sheetData sheetId="1219">
        <row r="2">
          <cell r="A2">
            <v>0</v>
          </cell>
        </row>
      </sheetData>
      <sheetData sheetId="1220">
        <row r="2">
          <cell r="A2">
            <v>0</v>
          </cell>
        </row>
      </sheetData>
      <sheetData sheetId="1221">
        <row r="2">
          <cell r="A2">
            <v>0</v>
          </cell>
        </row>
      </sheetData>
      <sheetData sheetId="1222">
        <row r="2">
          <cell r="A2">
            <v>0</v>
          </cell>
        </row>
      </sheetData>
      <sheetData sheetId="1223">
        <row r="2">
          <cell r="A2">
            <v>0</v>
          </cell>
        </row>
      </sheetData>
      <sheetData sheetId="1224">
        <row r="2">
          <cell r="A2">
            <v>0</v>
          </cell>
        </row>
      </sheetData>
      <sheetData sheetId="1225">
        <row r="2">
          <cell r="A2">
            <v>0</v>
          </cell>
        </row>
      </sheetData>
      <sheetData sheetId="1226">
        <row r="2">
          <cell r="A2">
            <v>0</v>
          </cell>
        </row>
      </sheetData>
      <sheetData sheetId="1227">
        <row r="2">
          <cell r="A2">
            <v>0</v>
          </cell>
        </row>
      </sheetData>
      <sheetData sheetId="1228">
        <row r="2">
          <cell r="A2">
            <v>0</v>
          </cell>
        </row>
      </sheetData>
      <sheetData sheetId="1229">
        <row r="2">
          <cell r="A2">
            <v>0</v>
          </cell>
        </row>
      </sheetData>
      <sheetData sheetId="1230">
        <row r="2">
          <cell r="A2">
            <v>0</v>
          </cell>
        </row>
      </sheetData>
      <sheetData sheetId="1231">
        <row r="2">
          <cell r="A2">
            <v>0</v>
          </cell>
        </row>
      </sheetData>
      <sheetData sheetId="1232">
        <row r="2">
          <cell r="A2">
            <v>0</v>
          </cell>
        </row>
      </sheetData>
      <sheetData sheetId="1233">
        <row r="2">
          <cell r="A2">
            <v>0</v>
          </cell>
        </row>
      </sheetData>
      <sheetData sheetId="1234">
        <row r="2">
          <cell r="A2">
            <v>0</v>
          </cell>
        </row>
      </sheetData>
      <sheetData sheetId="1235">
        <row r="2">
          <cell r="A2">
            <v>0</v>
          </cell>
        </row>
      </sheetData>
      <sheetData sheetId="1236">
        <row r="2">
          <cell r="A2">
            <v>0</v>
          </cell>
        </row>
      </sheetData>
      <sheetData sheetId="1237">
        <row r="2">
          <cell r="A2">
            <v>0</v>
          </cell>
        </row>
      </sheetData>
      <sheetData sheetId="1238">
        <row r="2">
          <cell r="A2">
            <v>0</v>
          </cell>
        </row>
      </sheetData>
      <sheetData sheetId="1239">
        <row r="2">
          <cell r="A2">
            <v>0</v>
          </cell>
        </row>
      </sheetData>
      <sheetData sheetId="1240">
        <row r="2">
          <cell r="A2">
            <v>0</v>
          </cell>
        </row>
      </sheetData>
      <sheetData sheetId="1241">
        <row r="2">
          <cell r="A2">
            <v>0</v>
          </cell>
        </row>
      </sheetData>
      <sheetData sheetId="1242">
        <row r="2">
          <cell r="A2">
            <v>0</v>
          </cell>
        </row>
      </sheetData>
      <sheetData sheetId="1243">
        <row r="2">
          <cell r="A2">
            <v>0</v>
          </cell>
        </row>
      </sheetData>
      <sheetData sheetId="1244">
        <row r="2">
          <cell r="A2">
            <v>0</v>
          </cell>
        </row>
      </sheetData>
      <sheetData sheetId="1245">
        <row r="2">
          <cell r="A2">
            <v>0</v>
          </cell>
        </row>
      </sheetData>
      <sheetData sheetId="1246">
        <row r="2">
          <cell r="A2">
            <v>0</v>
          </cell>
        </row>
      </sheetData>
      <sheetData sheetId="1247">
        <row r="2">
          <cell r="A2">
            <v>0</v>
          </cell>
        </row>
      </sheetData>
      <sheetData sheetId="1248">
        <row r="2">
          <cell r="A2">
            <v>0</v>
          </cell>
        </row>
      </sheetData>
      <sheetData sheetId="1249">
        <row r="2">
          <cell r="A2">
            <v>0</v>
          </cell>
        </row>
      </sheetData>
      <sheetData sheetId="1250">
        <row r="2">
          <cell r="A2">
            <v>0</v>
          </cell>
        </row>
      </sheetData>
      <sheetData sheetId="1251">
        <row r="2">
          <cell r="A2">
            <v>0</v>
          </cell>
        </row>
      </sheetData>
      <sheetData sheetId="1252">
        <row r="2">
          <cell r="A2">
            <v>0</v>
          </cell>
        </row>
      </sheetData>
      <sheetData sheetId="1253">
        <row r="2">
          <cell r="A2">
            <v>0</v>
          </cell>
        </row>
      </sheetData>
      <sheetData sheetId="1254">
        <row r="2">
          <cell r="A2">
            <v>0</v>
          </cell>
        </row>
      </sheetData>
      <sheetData sheetId="1255">
        <row r="2">
          <cell r="A2">
            <v>0</v>
          </cell>
        </row>
      </sheetData>
      <sheetData sheetId="1256">
        <row r="2">
          <cell r="A2">
            <v>0</v>
          </cell>
        </row>
      </sheetData>
      <sheetData sheetId="1257">
        <row r="2">
          <cell r="A2">
            <v>0</v>
          </cell>
        </row>
      </sheetData>
      <sheetData sheetId="1258">
        <row r="2">
          <cell r="A2">
            <v>0</v>
          </cell>
        </row>
      </sheetData>
      <sheetData sheetId="1259">
        <row r="2">
          <cell r="A2">
            <v>0</v>
          </cell>
        </row>
      </sheetData>
      <sheetData sheetId="1260">
        <row r="2">
          <cell r="A2">
            <v>0</v>
          </cell>
        </row>
      </sheetData>
      <sheetData sheetId="1261">
        <row r="2">
          <cell r="A2">
            <v>0</v>
          </cell>
        </row>
      </sheetData>
      <sheetData sheetId="1262">
        <row r="2">
          <cell r="A2">
            <v>0</v>
          </cell>
        </row>
      </sheetData>
      <sheetData sheetId="1263">
        <row r="2">
          <cell r="A2">
            <v>0</v>
          </cell>
        </row>
      </sheetData>
      <sheetData sheetId="1264">
        <row r="2">
          <cell r="A2">
            <v>0</v>
          </cell>
        </row>
      </sheetData>
      <sheetData sheetId="1265">
        <row r="2">
          <cell r="A2">
            <v>0</v>
          </cell>
        </row>
      </sheetData>
      <sheetData sheetId="1266">
        <row r="2">
          <cell r="A2">
            <v>0</v>
          </cell>
        </row>
      </sheetData>
      <sheetData sheetId="1267">
        <row r="2">
          <cell r="A2">
            <v>0</v>
          </cell>
        </row>
      </sheetData>
      <sheetData sheetId="1268">
        <row r="2">
          <cell r="A2">
            <v>0</v>
          </cell>
        </row>
      </sheetData>
      <sheetData sheetId="1269">
        <row r="2">
          <cell r="A2">
            <v>0</v>
          </cell>
        </row>
      </sheetData>
      <sheetData sheetId="1270">
        <row r="2">
          <cell r="A2">
            <v>0</v>
          </cell>
        </row>
      </sheetData>
      <sheetData sheetId="1271">
        <row r="2">
          <cell r="A2">
            <v>0</v>
          </cell>
        </row>
      </sheetData>
      <sheetData sheetId="1272">
        <row r="2">
          <cell r="A2">
            <v>0</v>
          </cell>
        </row>
      </sheetData>
      <sheetData sheetId="1273">
        <row r="2">
          <cell r="A2">
            <v>0</v>
          </cell>
        </row>
      </sheetData>
      <sheetData sheetId="1274">
        <row r="2">
          <cell r="A2">
            <v>0</v>
          </cell>
        </row>
      </sheetData>
      <sheetData sheetId="1275">
        <row r="2">
          <cell r="A2">
            <v>0</v>
          </cell>
        </row>
      </sheetData>
      <sheetData sheetId="1276">
        <row r="2">
          <cell r="A2">
            <v>0</v>
          </cell>
        </row>
      </sheetData>
      <sheetData sheetId="1277">
        <row r="2">
          <cell r="A2">
            <v>0</v>
          </cell>
        </row>
      </sheetData>
      <sheetData sheetId="1278">
        <row r="2">
          <cell r="A2">
            <v>0</v>
          </cell>
        </row>
      </sheetData>
      <sheetData sheetId="1279">
        <row r="2">
          <cell r="A2">
            <v>0</v>
          </cell>
        </row>
      </sheetData>
      <sheetData sheetId="1280">
        <row r="2">
          <cell r="A2">
            <v>0</v>
          </cell>
        </row>
      </sheetData>
      <sheetData sheetId="1281">
        <row r="2">
          <cell r="A2">
            <v>0</v>
          </cell>
        </row>
      </sheetData>
      <sheetData sheetId="1282">
        <row r="2">
          <cell r="A2">
            <v>0</v>
          </cell>
        </row>
      </sheetData>
      <sheetData sheetId="1283">
        <row r="2">
          <cell r="A2">
            <v>0</v>
          </cell>
        </row>
      </sheetData>
      <sheetData sheetId="1284">
        <row r="2">
          <cell r="A2">
            <v>0</v>
          </cell>
        </row>
      </sheetData>
      <sheetData sheetId="1285">
        <row r="2">
          <cell r="A2">
            <v>0</v>
          </cell>
        </row>
      </sheetData>
      <sheetData sheetId="1286">
        <row r="2">
          <cell r="A2">
            <v>0</v>
          </cell>
        </row>
      </sheetData>
      <sheetData sheetId="1287">
        <row r="2">
          <cell r="A2">
            <v>0</v>
          </cell>
        </row>
      </sheetData>
      <sheetData sheetId="1288">
        <row r="2">
          <cell r="A2">
            <v>0</v>
          </cell>
        </row>
      </sheetData>
      <sheetData sheetId="1289">
        <row r="2">
          <cell r="A2">
            <v>0</v>
          </cell>
        </row>
      </sheetData>
      <sheetData sheetId="1290">
        <row r="2">
          <cell r="A2">
            <v>0</v>
          </cell>
        </row>
      </sheetData>
      <sheetData sheetId="1291">
        <row r="2">
          <cell r="A2">
            <v>0</v>
          </cell>
        </row>
      </sheetData>
      <sheetData sheetId="1292">
        <row r="2">
          <cell r="A2">
            <v>0</v>
          </cell>
        </row>
      </sheetData>
      <sheetData sheetId="1293">
        <row r="2">
          <cell r="A2">
            <v>0</v>
          </cell>
        </row>
      </sheetData>
      <sheetData sheetId="1294">
        <row r="2">
          <cell r="A2">
            <v>0</v>
          </cell>
        </row>
      </sheetData>
      <sheetData sheetId="1295">
        <row r="2">
          <cell r="A2">
            <v>0</v>
          </cell>
        </row>
      </sheetData>
      <sheetData sheetId="1296">
        <row r="2">
          <cell r="A2">
            <v>0</v>
          </cell>
        </row>
      </sheetData>
      <sheetData sheetId="1297">
        <row r="2">
          <cell r="A2">
            <v>0</v>
          </cell>
        </row>
      </sheetData>
      <sheetData sheetId="1298">
        <row r="2">
          <cell r="A2">
            <v>0</v>
          </cell>
        </row>
      </sheetData>
      <sheetData sheetId="1299">
        <row r="2">
          <cell r="A2">
            <v>0</v>
          </cell>
        </row>
      </sheetData>
      <sheetData sheetId="1300">
        <row r="2">
          <cell r="A2">
            <v>0</v>
          </cell>
        </row>
      </sheetData>
      <sheetData sheetId="1301">
        <row r="2">
          <cell r="A2">
            <v>0</v>
          </cell>
        </row>
      </sheetData>
      <sheetData sheetId="1302">
        <row r="2">
          <cell r="A2">
            <v>0</v>
          </cell>
        </row>
      </sheetData>
      <sheetData sheetId="1303">
        <row r="2">
          <cell r="A2">
            <v>0</v>
          </cell>
        </row>
      </sheetData>
      <sheetData sheetId="1304">
        <row r="2">
          <cell r="A2">
            <v>0</v>
          </cell>
        </row>
      </sheetData>
      <sheetData sheetId="1305">
        <row r="2">
          <cell r="A2">
            <v>0</v>
          </cell>
        </row>
      </sheetData>
      <sheetData sheetId="1306">
        <row r="2">
          <cell r="A2">
            <v>0</v>
          </cell>
        </row>
      </sheetData>
      <sheetData sheetId="1307">
        <row r="2">
          <cell r="A2">
            <v>0</v>
          </cell>
        </row>
      </sheetData>
      <sheetData sheetId="1308">
        <row r="2">
          <cell r="A2">
            <v>0</v>
          </cell>
        </row>
      </sheetData>
      <sheetData sheetId="1309">
        <row r="2">
          <cell r="A2">
            <v>0</v>
          </cell>
        </row>
      </sheetData>
      <sheetData sheetId="1310">
        <row r="2">
          <cell r="A2">
            <v>0</v>
          </cell>
        </row>
      </sheetData>
      <sheetData sheetId="1311">
        <row r="2">
          <cell r="A2">
            <v>0</v>
          </cell>
        </row>
      </sheetData>
      <sheetData sheetId="1312">
        <row r="2">
          <cell r="A2">
            <v>0</v>
          </cell>
        </row>
      </sheetData>
      <sheetData sheetId="1313">
        <row r="2">
          <cell r="A2">
            <v>0</v>
          </cell>
        </row>
      </sheetData>
      <sheetData sheetId="1314">
        <row r="2">
          <cell r="A2">
            <v>0</v>
          </cell>
        </row>
      </sheetData>
      <sheetData sheetId="1315">
        <row r="2">
          <cell r="A2">
            <v>0</v>
          </cell>
        </row>
      </sheetData>
      <sheetData sheetId="1316">
        <row r="2">
          <cell r="A2">
            <v>0</v>
          </cell>
        </row>
      </sheetData>
      <sheetData sheetId="1317">
        <row r="2">
          <cell r="A2">
            <v>0</v>
          </cell>
        </row>
      </sheetData>
      <sheetData sheetId="1318">
        <row r="2">
          <cell r="A2">
            <v>0</v>
          </cell>
        </row>
      </sheetData>
      <sheetData sheetId="1319">
        <row r="2">
          <cell r="A2">
            <v>0</v>
          </cell>
        </row>
      </sheetData>
      <sheetData sheetId="1320">
        <row r="2">
          <cell r="A2">
            <v>0</v>
          </cell>
        </row>
      </sheetData>
      <sheetData sheetId="1321">
        <row r="2">
          <cell r="A2">
            <v>0</v>
          </cell>
        </row>
      </sheetData>
      <sheetData sheetId="1322">
        <row r="2">
          <cell r="A2">
            <v>0</v>
          </cell>
        </row>
      </sheetData>
      <sheetData sheetId="1323">
        <row r="2">
          <cell r="A2">
            <v>0</v>
          </cell>
        </row>
      </sheetData>
      <sheetData sheetId="1324">
        <row r="2">
          <cell r="A2">
            <v>0</v>
          </cell>
        </row>
      </sheetData>
      <sheetData sheetId="1325">
        <row r="2">
          <cell r="A2">
            <v>0</v>
          </cell>
        </row>
      </sheetData>
      <sheetData sheetId="1326">
        <row r="2">
          <cell r="A2">
            <v>0</v>
          </cell>
        </row>
      </sheetData>
      <sheetData sheetId="1327">
        <row r="2">
          <cell r="A2">
            <v>0</v>
          </cell>
        </row>
      </sheetData>
      <sheetData sheetId="1328">
        <row r="2">
          <cell r="A2">
            <v>0</v>
          </cell>
        </row>
      </sheetData>
      <sheetData sheetId="1329">
        <row r="2">
          <cell r="A2">
            <v>0</v>
          </cell>
        </row>
      </sheetData>
      <sheetData sheetId="1330">
        <row r="2">
          <cell r="A2">
            <v>0</v>
          </cell>
        </row>
      </sheetData>
      <sheetData sheetId="1331">
        <row r="2">
          <cell r="A2">
            <v>0</v>
          </cell>
        </row>
      </sheetData>
      <sheetData sheetId="1332">
        <row r="2">
          <cell r="A2">
            <v>0</v>
          </cell>
        </row>
      </sheetData>
      <sheetData sheetId="1333">
        <row r="2">
          <cell r="A2">
            <v>0</v>
          </cell>
        </row>
      </sheetData>
      <sheetData sheetId="1334">
        <row r="2">
          <cell r="A2">
            <v>0</v>
          </cell>
        </row>
      </sheetData>
      <sheetData sheetId="1335">
        <row r="2">
          <cell r="A2">
            <v>0</v>
          </cell>
        </row>
      </sheetData>
      <sheetData sheetId="1336">
        <row r="2">
          <cell r="A2">
            <v>0</v>
          </cell>
        </row>
      </sheetData>
      <sheetData sheetId="1337">
        <row r="2">
          <cell r="A2">
            <v>0</v>
          </cell>
        </row>
      </sheetData>
      <sheetData sheetId="1338">
        <row r="2">
          <cell r="A2">
            <v>0</v>
          </cell>
        </row>
      </sheetData>
      <sheetData sheetId="1339">
        <row r="2">
          <cell r="A2">
            <v>0</v>
          </cell>
        </row>
      </sheetData>
      <sheetData sheetId="1340">
        <row r="2">
          <cell r="A2">
            <v>0</v>
          </cell>
        </row>
      </sheetData>
      <sheetData sheetId="1341">
        <row r="2">
          <cell r="A2">
            <v>0</v>
          </cell>
        </row>
      </sheetData>
      <sheetData sheetId="1342">
        <row r="2">
          <cell r="A2">
            <v>0</v>
          </cell>
        </row>
      </sheetData>
      <sheetData sheetId="1343">
        <row r="2">
          <cell r="A2">
            <v>0</v>
          </cell>
        </row>
      </sheetData>
      <sheetData sheetId="1344">
        <row r="2">
          <cell r="A2">
            <v>0</v>
          </cell>
        </row>
      </sheetData>
      <sheetData sheetId="1345">
        <row r="2">
          <cell r="A2">
            <v>0</v>
          </cell>
        </row>
      </sheetData>
      <sheetData sheetId="1346">
        <row r="2">
          <cell r="A2">
            <v>0</v>
          </cell>
        </row>
      </sheetData>
      <sheetData sheetId="1347">
        <row r="2">
          <cell r="A2">
            <v>0</v>
          </cell>
        </row>
      </sheetData>
      <sheetData sheetId="1348">
        <row r="2">
          <cell r="A2">
            <v>0</v>
          </cell>
        </row>
      </sheetData>
      <sheetData sheetId="1349">
        <row r="2">
          <cell r="A2">
            <v>0</v>
          </cell>
        </row>
      </sheetData>
      <sheetData sheetId="1350">
        <row r="2">
          <cell r="A2">
            <v>0</v>
          </cell>
        </row>
      </sheetData>
      <sheetData sheetId="1351">
        <row r="2">
          <cell r="A2">
            <v>0</v>
          </cell>
        </row>
      </sheetData>
      <sheetData sheetId="1352">
        <row r="2">
          <cell r="A2">
            <v>0</v>
          </cell>
        </row>
      </sheetData>
      <sheetData sheetId="1353">
        <row r="2">
          <cell r="A2">
            <v>0</v>
          </cell>
        </row>
      </sheetData>
      <sheetData sheetId="1354">
        <row r="2">
          <cell r="A2">
            <v>0</v>
          </cell>
        </row>
      </sheetData>
      <sheetData sheetId="1355">
        <row r="2">
          <cell r="A2">
            <v>0</v>
          </cell>
        </row>
      </sheetData>
      <sheetData sheetId="1356">
        <row r="2">
          <cell r="A2">
            <v>0</v>
          </cell>
        </row>
      </sheetData>
      <sheetData sheetId="1357">
        <row r="2">
          <cell r="A2">
            <v>0</v>
          </cell>
        </row>
      </sheetData>
      <sheetData sheetId="1358">
        <row r="2">
          <cell r="A2">
            <v>0</v>
          </cell>
        </row>
      </sheetData>
      <sheetData sheetId="1359">
        <row r="2">
          <cell r="A2">
            <v>0</v>
          </cell>
        </row>
      </sheetData>
      <sheetData sheetId="1360">
        <row r="2">
          <cell r="A2">
            <v>0</v>
          </cell>
        </row>
      </sheetData>
      <sheetData sheetId="1361">
        <row r="2">
          <cell r="A2">
            <v>0</v>
          </cell>
        </row>
      </sheetData>
      <sheetData sheetId="1362">
        <row r="2">
          <cell r="A2">
            <v>0</v>
          </cell>
        </row>
      </sheetData>
      <sheetData sheetId="1363">
        <row r="2">
          <cell r="A2">
            <v>0</v>
          </cell>
        </row>
      </sheetData>
      <sheetData sheetId="1364">
        <row r="2">
          <cell r="A2">
            <v>0</v>
          </cell>
        </row>
      </sheetData>
      <sheetData sheetId="1365">
        <row r="2">
          <cell r="A2">
            <v>0</v>
          </cell>
        </row>
      </sheetData>
      <sheetData sheetId="1366">
        <row r="2">
          <cell r="A2">
            <v>0</v>
          </cell>
        </row>
      </sheetData>
      <sheetData sheetId="1367">
        <row r="2">
          <cell r="A2">
            <v>0</v>
          </cell>
        </row>
      </sheetData>
      <sheetData sheetId="1368">
        <row r="2">
          <cell r="A2">
            <v>0</v>
          </cell>
        </row>
      </sheetData>
      <sheetData sheetId="1369">
        <row r="2">
          <cell r="A2">
            <v>0</v>
          </cell>
        </row>
      </sheetData>
      <sheetData sheetId="1370">
        <row r="2">
          <cell r="A2">
            <v>0</v>
          </cell>
        </row>
      </sheetData>
      <sheetData sheetId="1371">
        <row r="2">
          <cell r="A2">
            <v>0</v>
          </cell>
        </row>
      </sheetData>
      <sheetData sheetId="1372">
        <row r="2">
          <cell r="A2">
            <v>0</v>
          </cell>
        </row>
      </sheetData>
      <sheetData sheetId="1373">
        <row r="2">
          <cell r="A2">
            <v>0</v>
          </cell>
        </row>
      </sheetData>
      <sheetData sheetId="1374">
        <row r="2">
          <cell r="A2">
            <v>0</v>
          </cell>
        </row>
      </sheetData>
      <sheetData sheetId="1375">
        <row r="2">
          <cell r="A2">
            <v>0</v>
          </cell>
        </row>
      </sheetData>
      <sheetData sheetId="1376">
        <row r="2">
          <cell r="A2">
            <v>0</v>
          </cell>
        </row>
      </sheetData>
      <sheetData sheetId="1377">
        <row r="2">
          <cell r="A2">
            <v>0</v>
          </cell>
        </row>
      </sheetData>
      <sheetData sheetId="1378">
        <row r="2">
          <cell r="A2">
            <v>0</v>
          </cell>
        </row>
      </sheetData>
      <sheetData sheetId="1379">
        <row r="2">
          <cell r="A2">
            <v>0</v>
          </cell>
        </row>
      </sheetData>
      <sheetData sheetId="1380">
        <row r="2">
          <cell r="A2">
            <v>0</v>
          </cell>
        </row>
      </sheetData>
      <sheetData sheetId="1381">
        <row r="2">
          <cell r="A2">
            <v>0</v>
          </cell>
        </row>
      </sheetData>
      <sheetData sheetId="1382">
        <row r="2">
          <cell r="A2">
            <v>0</v>
          </cell>
        </row>
      </sheetData>
      <sheetData sheetId="1383">
        <row r="2">
          <cell r="A2">
            <v>0</v>
          </cell>
        </row>
      </sheetData>
      <sheetData sheetId="1384">
        <row r="2">
          <cell r="A2">
            <v>0</v>
          </cell>
        </row>
      </sheetData>
      <sheetData sheetId="1385">
        <row r="2">
          <cell r="A2">
            <v>0</v>
          </cell>
        </row>
      </sheetData>
      <sheetData sheetId="1386">
        <row r="2">
          <cell r="A2">
            <v>0</v>
          </cell>
        </row>
      </sheetData>
      <sheetData sheetId="1387">
        <row r="2">
          <cell r="A2">
            <v>0</v>
          </cell>
        </row>
      </sheetData>
      <sheetData sheetId="1388">
        <row r="2">
          <cell r="A2">
            <v>0</v>
          </cell>
        </row>
      </sheetData>
      <sheetData sheetId="1389">
        <row r="2">
          <cell r="A2">
            <v>0</v>
          </cell>
        </row>
      </sheetData>
      <sheetData sheetId="1390">
        <row r="2">
          <cell r="A2">
            <v>0</v>
          </cell>
        </row>
      </sheetData>
      <sheetData sheetId="1391">
        <row r="2">
          <cell r="A2">
            <v>0</v>
          </cell>
        </row>
      </sheetData>
      <sheetData sheetId="1392">
        <row r="2">
          <cell r="A2">
            <v>0</v>
          </cell>
        </row>
      </sheetData>
      <sheetData sheetId="1393">
        <row r="2">
          <cell r="A2">
            <v>0</v>
          </cell>
        </row>
      </sheetData>
      <sheetData sheetId="1394">
        <row r="2">
          <cell r="A2">
            <v>0</v>
          </cell>
        </row>
      </sheetData>
      <sheetData sheetId="1395">
        <row r="2">
          <cell r="A2">
            <v>0</v>
          </cell>
        </row>
      </sheetData>
      <sheetData sheetId="1396">
        <row r="2">
          <cell r="A2">
            <v>0</v>
          </cell>
        </row>
      </sheetData>
      <sheetData sheetId="1397">
        <row r="2">
          <cell r="A2">
            <v>0</v>
          </cell>
        </row>
      </sheetData>
      <sheetData sheetId="1398">
        <row r="2">
          <cell r="A2">
            <v>0</v>
          </cell>
        </row>
      </sheetData>
      <sheetData sheetId="1399">
        <row r="2">
          <cell r="A2">
            <v>0</v>
          </cell>
        </row>
      </sheetData>
      <sheetData sheetId="1400">
        <row r="2">
          <cell r="A2">
            <v>0</v>
          </cell>
        </row>
      </sheetData>
      <sheetData sheetId="1401">
        <row r="2">
          <cell r="A2">
            <v>0</v>
          </cell>
        </row>
      </sheetData>
      <sheetData sheetId="1402">
        <row r="2">
          <cell r="A2">
            <v>0</v>
          </cell>
        </row>
      </sheetData>
      <sheetData sheetId="1403">
        <row r="2">
          <cell r="A2">
            <v>0</v>
          </cell>
        </row>
      </sheetData>
      <sheetData sheetId="1404">
        <row r="2">
          <cell r="A2">
            <v>0</v>
          </cell>
        </row>
      </sheetData>
      <sheetData sheetId="1405">
        <row r="2">
          <cell r="A2">
            <v>0</v>
          </cell>
        </row>
      </sheetData>
      <sheetData sheetId="1406">
        <row r="2">
          <cell r="A2">
            <v>0</v>
          </cell>
        </row>
      </sheetData>
      <sheetData sheetId="1407">
        <row r="2">
          <cell r="A2">
            <v>0</v>
          </cell>
        </row>
      </sheetData>
      <sheetData sheetId="1408">
        <row r="2">
          <cell r="A2">
            <v>0</v>
          </cell>
        </row>
      </sheetData>
      <sheetData sheetId="1409">
        <row r="2">
          <cell r="A2">
            <v>0</v>
          </cell>
        </row>
      </sheetData>
      <sheetData sheetId="1410">
        <row r="2">
          <cell r="A2">
            <v>0</v>
          </cell>
        </row>
      </sheetData>
      <sheetData sheetId="1411">
        <row r="2">
          <cell r="A2">
            <v>0</v>
          </cell>
        </row>
      </sheetData>
      <sheetData sheetId="1412">
        <row r="2">
          <cell r="A2">
            <v>0</v>
          </cell>
        </row>
      </sheetData>
      <sheetData sheetId="1413">
        <row r="2">
          <cell r="A2">
            <v>0</v>
          </cell>
        </row>
      </sheetData>
      <sheetData sheetId="1414">
        <row r="2">
          <cell r="A2">
            <v>0</v>
          </cell>
        </row>
      </sheetData>
      <sheetData sheetId="1415">
        <row r="2">
          <cell r="A2">
            <v>0</v>
          </cell>
        </row>
      </sheetData>
      <sheetData sheetId="1416">
        <row r="2">
          <cell r="A2">
            <v>0</v>
          </cell>
        </row>
      </sheetData>
      <sheetData sheetId="1417">
        <row r="2">
          <cell r="A2">
            <v>0</v>
          </cell>
        </row>
      </sheetData>
      <sheetData sheetId="1418">
        <row r="2">
          <cell r="A2">
            <v>0</v>
          </cell>
        </row>
      </sheetData>
      <sheetData sheetId="1419">
        <row r="2">
          <cell r="A2">
            <v>0</v>
          </cell>
        </row>
      </sheetData>
      <sheetData sheetId="1420">
        <row r="2">
          <cell r="A2">
            <v>0</v>
          </cell>
        </row>
      </sheetData>
      <sheetData sheetId="1421">
        <row r="2">
          <cell r="A2">
            <v>0</v>
          </cell>
        </row>
      </sheetData>
      <sheetData sheetId="1422">
        <row r="2">
          <cell r="A2">
            <v>0</v>
          </cell>
        </row>
      </sheetData>
      <sheetData sheetId="1423">
        <row r="2">
          <cell r="A2">
            <v>0</v>
          </cell>
        </row>
      </sheetData>
      <sheetData sheetId="1424">
        <row r="2">
          <cell r="A2">
            <v>0</v>
          </cell>
        </row>
      </sheetData>
      <sheetData sheetId="1425">
        <row r="2">
          <cell r="A2">
            <v>0</v>
          </cell>
        </row>
      </sheetData>
      <sheetData sheetId="1426">
        <row r="2">
          <cell r="A2">
            <v>0</v>
          </cell>
        </row>
      </sheetData>
      <sheetData sheetId="1427">
        <row r="2">
          <cell r="A2">
            <v>0</v>
          </cell>
        </row>
      </sheetData>
      <sheetData sheetId="1428">
        <row r="2">
          <cell r="A2">
            <v>0</v>
          </cell>
        </row>
      </sheetData>
      <sheetData sheetId="1429">
        <row r="2">
          <cell r="A2">
            <v>0</v>
          </cell>
        </row>
      </sheetData>
      <sheetData sheetId="1430">
        <row r="2">
          <cell r="A2">
            <v>0</v>
          </cell>
        </row>
      </sheetData>
      <sheetData sheetId="1431">
        <row r="2">
          <cell r="A2">
            <v>0</v>
          </cell>
        </row>
      </sheetData>
      <sheetData sheetId="1432">
        <row r="2">
          <cell r="A2">
            <v>0</v>
          </cell>
        </row>
      </sheetData>
      <sheetData sheetId="1433">
        <row r="2">
          <cell r="A2">
            <v>0</v>
          </cell>
        </row>
      </sheetData>
      <sheetData sheetId="1434">
        <row r="2">
          <cell r="A2">
            <v>0</v>
          </cell>
        </row>
      </sheetData>
      <sheetData sheetId="1435">
        <row r="2">
          <cell r="A2">
            <v>0</v>
          </cell>
        </row>
      </sheetData>
      <sheetData sheetId="1436">
        <row r="2">
          <cell r="A2">
            <v>0</v>
          </cell>
        </row>
      </sheetData>
      <sheetData sheetId="1437">
        <row r="2">
          <cell r="A2">
            <v>0</v>
          </cell>
        </row>
      </sheetData>
      <sheetData sheetId="1438">
        <row r="2">
          <cell r="A2">
            <v>0</v>
          </cell>
        </row>
      </sheetData>
      <sheetData sheetId="1439">
        <row r="2">
          <cell r="A2">
            <v>0</v>
          </cell>
        </row>
      </sheetData>
      <sheetData sheetId="1440">
        <row r="2">
          <cell r="A2">
            <v>0</v>
          </cell>
        </row>
      </sheetData>
      <sheetData sheetId="1441">
        <row r="2">
          <cell r="A2">
            <v>0</v>
          </cell>
        </row>
      </sheetData>
      <sheetData sheetId="1442">
        <row r="2">
          <cell r="A2">
            <v>0</v>
          </cell>
        </row>
      </sheetData>
      <sheetData sheetId="1443">
        <row r="2">
          <cell r="A2">
            <v>0</v>
          </cell>
        </row>
      </sheetData>
      <sheetData sheetId="1444">
        <row r="2">
          <cell r="A2">
            <v>0</v>
          </cell>
        </row>
      </sheetData>
      <sheetData sheetId="1445">
        <row r="2">
          <cell r="A2">
            <v>0</v>
          </cell>
        </row>
      </sheetData>
      <sheetData sheetId="1446">
        <row r="2">
          <cell r="A2">
            <v>0</v>
          </cell>
        </row>
      </sheetData>
      <sheetData sheetId="1447">
        <row r="2">
          <cell r="A2">
            <v>0</v>
          </cell>
        </row>
      </sheetData>
      <sheetData sheetId="1448">
        <row r="2">
          <cell r="A2">
            <v>0</v>
          </cell>
        </row>
      </sheetData>
      <sheetData sheetId="1449">
        <row r="2">
          <cell r="A2">
            <v>0</v>
          </cell>
        </row>
      </sheetData>
      <sheetData sheetId="1450">
        <row r="2">
          <cell r="A2">
            <v>0</v>
          </cell>
        </row>
      </sheetData>
      <sheetData sheetId="1451">
        <row r="2">
          <cell r="A2">
            <v>0</v>
          </cell>
        </row>
      </sheetData>
      <sheetData sheetId="1452">
        <row r="2">
          <cell r="A2">
            <v>0</v>
          </cell>
        </row>
      </sheetData>
      <sheetData sheetId="1453">
        <row r="2">
          <cell r="A2">
            <v>0</v>
          </cell>
        </row>
      </sheetData>
      <sheetData sheetId="1454">
        <row r="2">
          <cell r="A2">
            <v>0</v>
          </cell>
        </row>
      </sheetData>
      <sheetData sheetId="1455">
        <row r="2">
          <cell r="A2">
            <v>0</v>
          </cell>
        </row>
      </sheetData>
      <sheetData sheetId="1456">
        <row r="2">
          <cell r="A2">
            <v>0</v>
          </cell>
        </row>
      </sheetData>
      <sheetData sheetId="1457">
        <row r="2">
          <cell r="A2">
            <v>0</v>
          </cell>
        </row>
      </sheetData>
      <sheetData sheetId="1458">
        <row r="2">
          <cell r="A2">
            <v>0</v>
          </cell>
        </row>
      </sheetData>
      <sheetData sheetId="1459">
        <row r="2">
          <cell r="A2">
            <v>0</v>
          </cell>
        </row>
      </sheetData>
      <sheetData sheetId="1460">
        <row r="2">
          <cell r="A2">
            <v>0</v>
          </cell>
        </row>
      </sheetData>
      <sheetData sheetId="1461">
        <row r="2">
          <cell r="A2">
            <v>0</v>
          </cell>
        </row>
      </sheetData>
      <sheetData sheetId="1462">
        <row r="2">
          <cell r="A2">
            <v>0</v>
          </cell>
        </row>
      </sheetData>
      <sheetData sheetId="1463">
        <row r="2">
          <cell r="A2">
            <v>0</v>
          </cell>
        </row>
      </sheetData>
      <sheetData sheetId="1464">
        <row r="2">
          <cell r="A2">
            <v>0</v>
          </cell>
        </row>
      </sheetData>
      <sheetData sheetId="1465">
        <row r="2">
          <cell r="A2">
            <v>0</v>
          </cell>
        </row>
      </sheetData>
      <sheetData sheetId="1466">
        <row r="2">
          <cell r="A2">
            <v>0</v>
          </cell>
        </row>
      </sheetData>
      <sheetData sheetId="1467">
        <row r="2">
          <cell r="A2">
            <v>0</v>
          </cell>
        </row>
      </sheetData>
      <sheetData sheetId="1468">
        <row r="2">
          <cell r="A2">
            <v>0</v>
          </cell>
        </row>
      </sheetData>
      <sheetData sheetId="1469">
        <row r="2">
          <cell r="A2">
            <v>0</v>
          </cell>
        </row>
      </sheetData>
      <sheetData sheetId="1470">
        <row r="2">
          <cell r="A2">
            <v>0</v>
          </cell>
        </row>
      </sheetData>
      <sheetData sheetId="1471">
        <row r="2">
          <cell r="A2">
            <v>0</v>
          </cell>
        </row>
      </sheetData>
      <sheetData sheetId="1472">
        <row r="2">
          <cell r="A2">
            <v>0</v>
          </cell>
        </row>
      </sheetData>
      <sheetData sheetId="1473">
        <row r="2">
          <cell r="A2">
            <v>0</v>
          </cell>
        </row>
      </sheetData>
      <sheetData sheetId="1474">
        <row r="2">
          <cell r="A2">
            <v>0</v>
          </cell>
        </row>
      </sheetData>
      <sheetData sheetId="1475">
        <row r="2">
          <cell r="A2">
            <v>0</v>
          </cell>
        </row>
      </sheetData>
      <sheetData sheetId="1476">
        <row r="2">
          <cell r="A2">
            <v>0</v>
          </cell>
        </row>
      </sheetData>
      <sheetData sheetId="1477">
        <row r="2">
          <cell r="A2">
            <v>0</v>
          </cell>
        </row>
      </sheetData>
      <sheetData sheetId="1478">
        <row r="2">
          <cell r="A2">
            <v>0</v>
          </cell>
        </row>
      </sheetData>
      <sheetData sheetId="1479">
        <row r="2">
          <cell r="A2">
            <v>0</v>
          </cell>
        </row>
      </sheetData>
      <sheetData sheetId="1480">
        <row r="2">
          <cell r="A2">
            <v>0</v>
          </cell>
        </row>
      </sheetData>
      <sheetData sheetId="1481">
        <row r="2">
          <cell r="A2">
            <v>0</v>
          </cell>
        </row>
      </sheetData>
      <sheetData sheetId="1482">
        <row r="2">
          <cell r="A2">
            <v>0</v>
          </cell>
        </row>
      </sheetData>
      <sheetData sheetId="1483">
        <row r="2">
          <cell r="A2">
            <v>0</v>
          </cell>
        </row>
      </sheetData>
      <sheetData sheetId="1484">
        <row r="2">
          <cell r="A2">
            <v>0</v>
          </cell>
        </row>
      </sheetData>
      <sheetData sheetId="1485">
        <row r="2">
          <cell r="A2">
            <v>0</v>
          </cell>
        </row>
      </sheetData>
      <sheetData sheetId="1486">
        <row r="2">
          <cell r="A2">
            <v>0</v>
          </cell>
        </row>
      </sheetData>
      <sheetData sheetId="1487">
        <row r="2">
          <cell r="A2">
            <v>0</v>
          </cell>
        </row>
      </sheetData>
      <sheetData sheetId="1488">
        <row r="2">
          <cell r="A2">
            <v>0</v>
          </cell>
        </row>
      </sheetData>
      <sheetData sheetId="1489">
        <row r="2">
          <cell r="A2">
            <v>0</v>
          </cell>
        </row>
      </sheetData>
      <sheetData sheetId="1490">
        <row r="2">
          <cell r="A2">
            <v>0</v>
          </cell>
        </row>
      </sheetData>
      <sheetData sheetId="1491">
        <row r="2">
          <cell r="A2">
            <v>0</v>
          </cell>
        </row>
      </sheetData>
      <sheetData sheetId="1492">
        <row r="2">
          <cell r="A2">
            <v>0</v>
          </cell>
        </row>
      </sheetData>
      <sheetData sheetId="1493">
        <row r="2">
          <cell r="A2">
            <v>0</v>
          </cell>
        </row>
      </sheetData>
      <sheetData sheetId="1494">
        <row r="2">
          <cell r="A2">
            <v>0</v>
          </cell>
        </row>
      </sheetData>
      <sheetData sheetId="1495">
        <row r="2">
          <cell r="A2">
            <v>0</v>
          </cell>
        </row>
      </sheetData>
      <sheetData sheetId="1496">
        <row r="2">
          <cell r="A2">
            <v>0</v>
          </cell>
        </row>
      </sheetData>
      <sheetData sheetId="1497">
        <row r="2">
          <cell r="A2">
            <v>0</v>
          </cell>
        </row>
      </sheetData>
      <sheetData sheetId="1498">
        <row r="2">
          <cell r="A2">
            <v>0</v>
          </cell>
        </row>
      </sheetData>
      <sheetData sheetId="1499">
        <row r="2">
          <cell r="A2">
            <v>0</v>
          </cell>
        </row>
      </sheetData>
      <sheetData sheetId="1500">
        <row r="2">
          <cell r="A2">
            <v>0</v>
          </cell>
        </row>
      </sheetData>
      <sheetData sheetId="1501">
        <row r="2">
          <cell r="A2">
            <v>0</v>
          </cell>
        </row>
      </sheetData>
      <sheetData sheetId="1502">
        <row r="2">
          <cell r="A2">
            <v>0</v>
          </cell>
        </row>
      </sheetData>
      <sheetData sheetId="1503">
        <row r="2">
          <cell r="A2">
            <v>0</v>
          </cell>
        </row>
      </sheetData>
      <sheetData sheetId="1504">
        <row r="2">
          <cell r="A2">
            <v>0</v>
          </cell>
        </row>
      </sheetData>
      <sheetData sheetId="1505">
        <row r="2">
          <cell r="A2">
            <v>0</v>
          </cell>
        </row>
      </sheetData>
      <sheetData sheetId="1506">
        <row r="2">
          <cell r="A2">
            <v>0</v>
          </cell>
        </row>
      </sheetData>
      <sheetData sheetId="1507">
        <row r="2">
          <cell r="A2">
            <v>0</v>
          </cell>
        </row>
      </sheetData>
      <sheetData sheetId="1508">
        <row r="2">
          <cell r="A2">
            <v>0</v>
          </cell>
        </row>
      </sheetData>
      <sheetData sheetId="1509">
        <row r="2">
          <cell r="A2">
            <v>0</v>
          </cell>
        </row>
      </sheetData>
      <sheetData sheetId="1510">
        <row r="2">
          <cell r="A2">
            <v>0</v>
          </cell>
        </row>
      </sheetData>
      <sheetData sheetId="1511">
        <row r="2">
          <cell r="A2">
            <v>0</v>
          </cell>
        </row>
      </sheetData>
      <sheetData sheetId="1512">
        <row r="2">
          <cell r="A2">
            <v>0</v>
          </cell>
        </row>
      </sheetData>
      <sheetData sheetId="1513">
        <row r="2">
          <cell r="A2">
            <v>0</v>
          </cell>
        </row>
      </sheetData>
      <sheetData sheetId="1514">
        <row r="2">
          <cell r="A2">
            <v>0</v>
          </cell>
        </row>
      </sheetData>
      <sheetData sheetId="1515">
        <row r="2">
          <cell r="A2">
            <v>0</v>
          </cell>
        </row>
      </sheetData>
      <sheetData sheetId="1516">
        <row r="2">
          <cell r="A2">
            <v>0</v>
          </cell>
        </row>
      </sheetData>
      <sheetData sheetId="1517">
        <row r="2">
          <cell r="A2">
            <v>0</v>
          </cell>
        </row>
      </sheetData>
      <sheetData sheetId="1518">
        <row r="2">
          <cell r="A2">
            <v>0</v>
          </cell>
        </row>
      </sheetData>
      <sheetData sheetId="1519">
        <row r="2">
          <cell r="A2">
            <v>0</v>
          </cell>
        </row>
      </sheetData>
      <sheetData sheetId="1520">
        <row r="2">
          <cell r="A2">
            <v>0</v>
          </cell>
        </row>
      </sheetData>
      <sheetData sheetId="1521">
        <row r="2">
          <cell r="A2">
            <v>0</v>
          </cell>
        </row>
      </sheetData>
      <sheetData sheetId="1522">
        <row r="2">
          <cell r="A2">
            <v>0</v>
          </cell>
        </row>
      </sheetData>
      <sheetData sheetId="1523">
        <row r="2">
          <cell r="A2">
            <v>0</v>
          </cell>
        </row>
      </sheetData>
      <sheetData sheetId="1524">
        <row r="2">
          <cell r="A2">
            <v>0</v>
          </cell>
        </row>
      </sheetData>
      <sheetData sheetId="1525">
        <row r="2">
          <cell r="A2">
            <v>0</v>
          </cell>
        </row>
      </sheetData>
      <sheetData sheetId="1526">
        <row r="2">
          <cell r="A2">
            <v>0</v>
          </cell>
        </row>
      </sheetData>
      <sheetData sheetId="1527">
        <row r="2">
          <cell r="A2">
            <v>0</v>
          </cell>
        </row>
      </sheetData>
      <sheetData sheetId="1528">
        <row r="2">
          <cell r="A2">
            <v>0</v>
          </cell>
        </row>
      </sheetData>
      <sheetData sheetId="1529">
        <row r="2">
          <cell r="A2">
            <v>0</v>
          </cell>
        </row>
      </sheetData>
      <sheetData sheetId="1530">
        <row r="2">
          <cell r="A2">
            <v>0</v>
          </cell>
        </row>
      </sheetData>
      <sheetData sheetId="1531">
        <row r="2">
          <cell r="A2">
            <v>0</v>
          </cell>
        </row>
      </sheetData>
      <sheetData sheetId="1532">
        <row r="2">
          <cell r="A2">
            <v>0</v>
          </cell>
        </row>
      </sheetData>
      <sheetData sheetId="1533">
        <row r="2">
          <cell r="A2">
            <v>0</v>
          </cell>
        </row>
      </sheetData>
      <sheetData sheetId="1534">
        <row r="2">
          <cell r="A2">
            <v>0</v>
          </cell>
        </row>
      </sheetData>
      <sheetData sheetId="1535">
        <row r="2">
          <cell r="A2">
            <v>0</v>
          </cell>
        </row>
      </sheetData>
      <sheetData sheetId="1536">
        <row r="2">
          <cell r="A2">
            <v>0</v>
          </cell>
        </row>
      </sheetData>
      <sheetData sheetId="1537">
        <row r="2">
          <cell r="A2">
            <v>0</v>
          </cell>
        </row>
      </sheetData>
      <sheetData sheetId="1538">
        <row r="2">
          <cell r="A2">
            <v>0</v>
          </cell>
        </row>
      </sheetData>
      <sheetData sheetId="1539">
        <row r="2">
          <cell r="A2">
            <v>0</v>
          </cell>
        </row>
      </sheetData>
      <sheetData sheetId="1540">
        <row r="2">
          <cell r="A2">
            <v>0</v>
          </cell>
        </row>
      </sheetData>
      <sheetData sheetId="1541">
        <row r="2">
          <cell r="A2">
            <v>0</v>
          </cell>
        </row>
      </sheetData>
      <sheetData sheetId="1542">
        <row r="2">
          <cell r="A2">
            <v>0</v>
          </cell>
        </row>
      </sheetData>
      <sheetData sheetId="1543">
        <row r="2">
          <cell r="A2">
            <v>0</v>
          </cell>
        </row>
      </sheetData>
      <sheetData sheetId="1544">
        <row r="2">
          <cell r="A2">
            <v>0</v>
          </cell>
        </row>
      </sheetData>
      <sheetData sheetId="1545">
        <row r="2">
          <cell r="A2">
            <v>0</v>
          </cell>
        </row>
      </sheetData>
      <sheetData sheetId="1546">
        <row r="2">
          <cell r="A2">
            <v>0</v>
          </cell>
        </row>
      </sheetData>
      <sheetData sheetId="1547">
        <row r="2">
          <cell r="A2">
            <v>0</v>
          </cell>
        </row>
      </sheetData>
      <sheetData sheetId="1548">
        <row r="2">
          <cell r="A2">
            <v>0</v>
          </cell>
        </row>
      </sheetData>
      <sheetData sheetId="1549">
        <row r="2">
          <cell r="A2">
            <v>0</v>
          </cell>
        </row>
      </sheetData>
      <sheetData sheetId="1550">
        <row r="2">
          <cell r="A2">
            <v>0</v>
          </cell>
        </row>
      </sheetData>
      <sheetData sheetId="1551">
        <row r="2">
          <cell r="A2">
            <v>0</v>
          </cell>
        </row>
      </sheetData>
      <sheetData sheetId="1552">
        <row r="2">
          <cell r="A2">
            <v>0</v>
          </cell>
        </row>
      </sheetData>
      <sheetData sheetId="1553">
        <row r="2">
          <cell r="A2">
            <v>0</v>
          </cell>
        </row>
      </sheetData>
      <sheetData sheetId="1554">
        <row r="2">
          <cell r="A2">
            <v>0</v>
          </cell>
        </row>
      </sheetData>
      <sheetData sheetId="1555">
        <row r="2">
          <cell r="A2">
            <v>0</v>
          </cell>
        </row>
      </sheetData>
      <sheetData sheetId="1556">
        <row r="2">
          <cell r="A2">
            <v>0</v>
          </cell>
        </row>
      </sheetData>
      <sheetData sheetId="1557">
        <row r="2">
          <cell r="A2">
            <v>0</v>
          </cell>
        </row>
      </sheetData>
      <sheetData sheetId="1558">
        <row r="2">
          <cell r="A2">
            <v>0</v>
          </cell>
        </row>
      </sheetData>
      <sheetData sheetId="1559">
        <row r="2">
          <cell r="A2">
            <v>0</v>
          </cell>
        </row>
      </sheetData>
      <sheetData sheetId="1560">
        <row r="2">
          <cell r="A2">
            <v>0</v>
          </cell>
        </row>
      </sheetData>
      <sheetData sheetId="1561">
        <row r="2">
          <cell r="A2">
            <v>0</v>
          </cell>
        </row>
      </sheetData>
      <sheetData sheetId="1562">
        <row r="2">
          <cell r="A2">
            <v>0</v>
          </cell>
        </row>
      </sheetData>
      <sheetData sheetId="1563">
        <row r="2">
          <cell r="A2">
            <v>0</v>
          </cell>
        </row>
      </sheetData>
      <sheetData sheetId="1564">
        <row r="2">
          <cell r="A2">
            <v>0</v>
          </cell>
        </row>
      </sheetData>
      <sheetData sheetId="1565">
        <row r="2">
          <cell r="A2">
            <v>0</v>
          </cell>
        </row>
      </sheetData>
      <sheetData sheetId="1566">
        <row r="2">
          <cell r="A2">
            <v>0</v>
          </cell>
        </row>
      </sheetData>
      <sheetData sheetId="1567">
        <row r="2">
          <cell r="A2">
            <v>0</v>
          </cell>
        </row>
      </sheetData>
      <sheetData sheetId="1568">
        <row r="2">
          <cell r="A2">
            <v>0</v>
          </cell>
        </row>
      </sheetData>
      <sheetData sheetId="1569">
        <row r="2">
          <cell r="A2">
            <v>0</v>
          </cell>
        </row>
      </sheetData>
      <sheetData sheetId="1570">
        <row r="2">
          <cell r="A2">
            <v>0</v>
          </cell>
        </row>
      </sheetData>
      <sheetData sheetId="1571">
        <row r="2">
          <cell r="A2">
            <v>0</v>
          </cell>
        </row>
      </sheetData>
      <sheetData sheetId="1572">
        <row r="2">
          <cell r="A2">
            <v>0</v>
          </cell>
        </row>
      </sheetData>
      <sheetData sheetId="1573">
        <row r="2">
          <cell r="A2">
            <v>0</v>
          </cell>
        </row>
      </sheetData>
      <sheetData sheetId="1574">
        <row r="2">
          <cell r="A2">
            <v>0</v>
          </cell>
        </row>
      </sheetData>
      <sheetData sheetId="1575">
        <row r="2">
          <cell r="A2">
            <v>0</v>
          </cell>
        </row>
      </sheetData>
      <sheetData sheetId="1576">
        <row r="2">
          <cell r="A2">
            <v>0</v>
          </cell>
        </row>
      </sheetData>
      <sheetData sheetId="1577">
        <row r="2">
          <cell r="A2">
            <v>0</v>
          </cell>
        </row>
      </sheetData>
      <sheetData sheetId="1578">
        <row r="2">
          <cell r="A2">
            <v>0</v>
          </cell>
        </row>
      </sheetData>
      <sheetData sheetId="1579">
        <row r="2">
          <cell r="A2">
            <v>0</v>
          </cell>
        </row>
      </sheetData>
      <sheetData sheetId="1580">
        <row r="2">
          <cell r="A2">
            <v>0</v>
          </cell>
        </row>
      </sheetData>
      <sheetData sheetId="1581">
        <row r="2">
          <cell r="A2">
            <v>0</v>
          </cell>
        </row>
      </sheetData>
      <sheetData sheetId="1582">
        <row r="2">
          <cell r="A2">
            <v>0</v>
          </cell>
        </row>
      </sheetData>
      <sheetData sheetId="1583">
        <row r="2">
          <cell r="A2">
            <v>0</v>
          </cell>
        </row>
      </sheetData>
      <sheetData sheetId="1584">
        <row r="2">
          <cell r="A2">
            <v>0</v>
          </cell>
        </row>
      </sheetData>
      <sheetData sheetId="1585">
        <row r="2">
          <cell r="A2">
            <v>0</v>
          </cell>
        </row>
      </sheetData>
      <sheetData sheetId="1586">
        <row r="2">
          <cell r="A2">
            <v>0</v>
          </cell>
        </row>
      </sheetData>
      <sheetData sheetId="1587">
        <row r="2">
          <cell r="A2">
            <v>0</v>
          </cell>
        </row>
      </sheetData>
      <sheetData sheetId="1588">
        <row r="2">
          <cell r="A2">
            <v>0</v>
          </cell>
        </row>
      </sheetData>
      <sheetData sheetId="1589">
        <row r="2">
          <cell r="A2">
            <v>0</v>
          </cell>
        </row>
      </sheetData>
      <sheetData sheetId="1590">
        <row r="2">
          <cell r="A2">
            <v>0</v>
          </cell>
        </row>
      </sheetData>
      <sheetData sheetId="1591">
        <row r="2">
          <cell r="A2">
            <v>0</v>
          </cell>
        </row>
      </sheetData>
      <sheetData sheetId="1592">
        <row r="2">
          <cell r="A2">
            <v>0</v>
          </cell>
        </row>
      </sheetData>
      <sheetData sheetId="1593">
        <row r="2">
          <cell r="A2">
            <v>0</v>
          </cell>
        </row>
      </sheetData>
      <sheetData sheetId="1594">
        <row r="2">
          <cell r="A2">
            <v>0</v>
          </cell>
        </row>
      </sheetData>
      <sheetData sheetId="1595">
        <row r="2">
          <cell r="A2">
            <v>0</v>
          </cell>
        </row>
      </sheetData>
      <sheetData sheetId="1596">
        <row r="2">
          <cell r="A2">
            <v>0</v>
          </cell>
        </row>
      </sheetData>
      <sheetData sheetId="1597">
        <row r="2">
          <cell r="A2">
            <v>0</v>
          </cell>
        </row>
      </sheetData>
      <sheetData sheetId="1598">
        <row r="2">
          <cell r="A2">
            <v>0</v>
          </cell>
        </row>
      </sheetData>
      <sheetData sheetId="1599">
        <row r="2">
          <cell r="A2">
            <v>0</v>
          </cell>
        </row>
      </sheetData>
      <sheetData sheetId="1600">
        <row r="2">
          <cell r="A2">
            <v>0</v>
          </cell>
        </row>
      </sheetData>
      <sheetData sheetId="1601">
        <row r="2">
          <cell r="A2">
            <v>0</v>
          </cell>
        </row>
      </sheetData>
      <sheetData sheetId="1602">
        <row r="2">
          <cell r="A2">
            <v>0</v>
          </cell>
        </row>
      </sheetData>
      <sheetData sheetId="1603">
        <row r="2">
          <cell r="A2">
            <v>0</v>
          </cell>
        </row>
      </sheetData>
      <sheetData sheetId="1604">
        <row r="2">
          <cell r="A2">
            <v>0</v>
          </cell>
        </row>
      </sheetData>
      <sheetData sheetId="1605">
        <row r="2">
          <cell r="A2">
            <v>0</v>
          </cell>
        </row>
      </sheetData>
      <sheetData sheetId="1606">
        <row r="2">
          <cell r="A2">
            <v>0</v>
          </cell>
        </row>
      </sheetData>
      <sheetData sheetId="1607">
        <row r="2">
          <cell r="A2">
            <v>0</v>
          </cell>
        </row>
      </sheetData>
      <sheetData sheetId="1608">
        <row r="2">
          <cell r="A2">
            <v>0</v>
          </cell>
        </row>
      </sheetData>
      <sheetData sheetId="1609">
        <row r="2">
          <cell r="A2">
            <v>0</v>
          </cell>
        </row>
      </sheetData>
      <sheetData sheetId="1610">
        <row r="2">
          <cell r="A2">
            <v>0</v>
          </cell>
        </row>
      </sheetData>
      <sheetData sheetId="1611">
        <row r="2">
          <cell r="A2">
            <v>0</v>
          </cell>
        </row>
      </sheetData>
      <sheetData sheetId="1612">
        <row r="2">
          <cell r="A2">
            <v>0</v>
          </cell>
        </row>
      </sheetData>
      <sheetData sheetId="1613">
        <row r="2">
          <cell r="A2">
            <v>0</v>
          </cell>
        </row>
      </sheetData>
      <sheetData sheetId="1614">
        <row r="2">
          <cell r="A2">
            <v>0</v>
          </cell>
        </row>
      </sheetData>
      <sheetData sheetId="1615">
        <row r="2">
          <cell r="A2">
            <v>0</v>
          </cell>
        </row>
      </sheetData>
      <sheetData sheetId="1616">
        <row r="2">
          <cell r="A2">
            <v>0</v>
          </cell>
        </row>
      </sheetData>
      <sheetData sheetId="1617">
        <row r="2">
          <cell r="A2">
            <v>0</v>
          </cell>
        </row>
      </sheetData>
      <sheetData sheetId="1618">
        <row r="2">
          <cell r="A2">
            <v>0</v>
          </cell>
        </row>
      </sheetData>
      <sheetData sheetId="1619">
        <row r="2">
          <cell r="A2">
            <v>0</v>
          </cell>
        </row>
      </sheetData>
      <sheetData sheetId="1620">
        <row r="2">
          <cell r="A2">
            <v>0</v>
          </cell>
        </row>
      </sheetData>
      <sheetData sheetId="1621">
        <row r="2">
          <cell r="A2">
            <v>0</v>
          </cell>
        </row>
      </sheetData>
      <sheetData sheetId="1622">
        <row r="2">
          <cell r="A2">
            <v>0</v>
          </cell>
        </row>
      </sheetData>
      <sheetData sheetId="1623">
        <row r="2">
          <cell r="A2">
            <v>0</v>
          </cell>
        </row>
      </sheetData>
      <sheetData sheetId="1624">
        <row r="2">
          <cell r="A2">
            <v>0</v>
          </cell>
        </row>
      </sheetData>
      <sheetData sheetId="1625">
        <row r="2">
          <cell r="A2">
            <v>0</v>
          </cell>
        </row>
      </sheetData>
      <sheetData sheetId="1626">
        <row r="2">
          <cell r="A2">
            <v>0</v>
          </cell>
        </row>
      </sheetData>
      <sheetData sheetId="1627">
        <row r="2">
          <cell r="A2">
            <v>0</v>
          </cell>
        </row>
      </sheetData>
      <sheetData sheetId="1628">
        <row r="2">
          <cell r="A2">
            <v>0</v>
          </cell>
        </row>
      </sheetData>
      <sheetData sheetId="1629">
        <row r="2">
          <cell r="A2">
            <v>0</v>
          </cell>
        </row>
      </sheetData>
      <sheetData sheetId="1630">
        <row r="2">
          <cell r="A2">
            <v>0</v>
          </cell>
        </row>
      </sheetData>
      <sheetData sheetId="1631">
        <row r="2">
          <cell r="A2">
            <v>0</v>
          </cell>
        </row>
      </sheetData>
      <sheetData sheetId="1632">
        <row r="2">
          <cell r="A2">
            <v>0</v>
          </cell>
        </row>
      </sheetData>
      <sheetData sheetId="1633">
        <row r="2">
          <cell r="A2">
            <v>0</v>
          </cell>
        </row>
      </sheetData>
      <sheetData sheetId="1634">
        <row r="2">
          <cell r="A2">
            <v>0</v>
          </cell>
        </row>
      </sheetData>
      <sheetData sheetId="1635">
        <row r="2">
          <cell r="A2">
            <v>0</v>
          </cell>
        </row>
      </sheetData>
      <sheetData sheetId="1636">
        <row r="2">
          <cell r="A2">
            <v>0</v>
          </cell>
        </row>
      </sheetData>
      <sheetData sheetId="1637">
        <row r="2">
          <cell r="A2">
            <v>0</v>
          </cell>
        </row>
      </sheetData>
      <sheetData sheetId="1638">
        <row r="2">
          <cell r="A2">
            <v>0</v>
          </cell>
        </row>
      </sheetData>
      <sheetData sheetId="1639">
        <row r="2">
          <cell r="A2">
            <v>0</v>
          </cell>
        </row>
      </sheetData>
      <sheetData sheetId="1640">
        <row r="2">
          <cell r="A2">
            <v>0</v>
          </cell>
        </row>
      </sheetData>
      <sheetData sheetId="1641">
        <row r="2">
          <cell r="A2">
            <v>0</v>
          </cell>
        </row>
      </sheetData>
      <sheetData sheetId="1642">
        <row r="2">
          <cell r="A2">
            <v>0</v>
          </cell>
        </row>
      </sheetData>
      <sheetData sheetId="1643">
        <row r="2">
          <cell r="A2">
            <v>0</v>
          </cell>
        </row>
      </sheetData>
      <sheetData sheetId="1644">
        <row r="2">
          <cell r="A2">
            <v>0</v>
          </cell>
        </row>
      </sheetData>
      <sheetData sheetId="1645">
        <row r="2">
          <cell r="A2">
            <v>0</v>
          </cell>
        </row>
      </sheetData>
      <sheetData sheetId="1646">
        <row r="2">
          <cell r="A2">
            <v>0</v>
          </cell>
        </row>
      </sheetData>
      <sheetData sheetId="1647">
        <row r="2">
          <cell r="A2">
            <v>0</v>
          </cell>
        </row>
      </sheetData>
      <sheetData sheetId="1648">
        <row r="2">
          <cell r="A2">
            <v>0</v>
          </cell>
        </row>
      </sheetData>
      <sheetData sheetId="1649">
        <row r="2">
          <cell r="A2">
            <v>0</v>
          </cell>
        </row>
      </sheetData>
      <sheetData sheetId="1650">
        <row r="2">
          <cell r="A2">
            <v>0</v>
          </cell>
        </row>
      </sheetData>
      <sheetData sheetId="1651">
        <row r="2">
          <cell r="A2">
            <v>0</v>
          </cell>
        </row>
      </sheetData>
      <sheetData sheetId="1652">
        <row r="2">
          <cell r="A2">
            <v>0</v>
          </cell>
        </row>
      </sheetData>
      <sheetData sheetId="1653">
        <row r="2">
          <cell r="A2">
            <v>0</v>
          </cell>
        </row>
      </sheetData>
      <sheetData sheetId="1654">
        <row r="2">
          <cell r="A2">
            <v>0</v>
          </cell>
        </row>
      </sheetData>
      <sheetData sheetId="1655">
        <row r="2">
          <cell r="A2">
            <v>0</v>
          </cell>
        </row>
      </sheetData>
      <sheetData sheetId="1656">
        <row r="2">
          <cell r="A2">
            <v>0</v>
          </cell>
        </row>
      </sheetData>
      <sheetData sheetId="1657">
        <row r="2">
          <cell r="A2">
            <v>0</v>
          </cell>
        </row>
      </sheetData>
      <sheetData sheetId="1658">
        <row r="2">
          <cell r="A2">
            <v>0</v>
          </cell>
        </row>
      </sheetData>
      <sheetData sheetId="1659">
        <row r="2">
          <cell r="A2">
            <v>0</v>
          </cell>
        </row>
      </sheetData>
      <sheetData sheetId="1660">
        <row r="2">
          <cell r="A2">
            <v>0</v>
          </cell>
        </row>
      </sheetData>
      <sheetData sheetId="1661">
        <row r="2">
          <cell r="A2">
            <v>0</v>
          </cell>
        </row>
      </sheetData>
      <sheetData sheetId="1662">
        <row r="2">
          <cell r="A2">
            <v>0</v>
          </cell>
        </row>
      </sheetData>
      <sheetData sheetId="1663">
        <row r="2">
          <cell r="A2">
            <v>0</v>
          </cell>
        </row>
      </sheetData>
      <sheetData sheetId="1664">
        <row r="2">
          <cell r="A2">
            <v>0</v>
          </cell>
        </row>
      </sheetData>
      <sheetData sheetId="1665">
        <row r="2">
          <cell r="A2">
            <v>0</v>
          </cell>
        </row>
      </sheetData>
      <sheetData sheetId="1666">
        <row r="2">
          <cell r="A2">
            <v>0</v>
          </cell>
        </row>
      </sheetData>
      <sheetData sheetId="1667">
        <row r="2">
          <cell r="A2">
            <v>0</v>
          </cell>
        </row>
      </sheetData>
      <sheetData sheetId="1668">
        <row r="2">
          <cell r="A2">
            <v>0</v>
          </cell>
        </row>
      </sheetData>
      <sheetData sheetId="1669">
        <row r="2">
          <cell r="A2">
            <v>0</v>
          </cell>
        </row>
      </sheetData>
      <sheetData sheetId="1670">
        <row r="2">
          <cell r="A2">
            <v>0</v>
          </cell>
        </row>
      </sheetData>
      <sheetData sheetId="1671">
        <row r="2">
          <cell r="A2">
            <v>0</v>
          </cell>
        </row>
      </sheetData>
      <sheetData sheetId="1672">
        <row r="2">
          <cell r="A2">
            <v>0</v>
          </cell>
        </row>
      </sheetData>
      <sheetData sheetId="1673">
        <row r="2">
          <cell r="A2">
            <v>0</v>
          </cell>
        </row>
      </sheetData>
      <sheetData sheetId="1674">
        <row r="2">
          <cell r="A2">
            <v>0</v>
          </cell>
        </row>
      </sheetData>
      <sheetData sheetId="1675">
        <row r="2">
          <cell r="A2">
            <v>0</v>
          </cell>
        </row>
      </sheetData>
      <sheetData sheetId="1676">
        <row r="2">
          <cell r="A2">
            <v>0</v>
          </cell>
        </row>
      </sheetData>
      <sheetData sheetId="1677">
        <row r="2">
          <cell r="A2">
            <v>0</v>
          </cell>
        </row>
      </sheetData>
      <sheetData sheetId="1678">
        <row r="2">
          <cell r="A2">
            <v>0</v>
          </cell>
        </row>
      </sheetData>
      <sheetData sheetId="1679">
        <row r="2">
          <cell r="A2">
            <v>0</v>
          </cell>
        </row>
      </sheetData>
      <sheetData sheetId="1680">
        <row r="2">
          <cell r="A2">
            <v>0</v>
          </cell>
        </row>
      </sheetData>
      <sheetData sheetId="1681">
        <row r="2">
          <cell r="A2">
            <v>0</v>
          </cell>
        </row>
      </sheetData>
      <sheetData sheetId="1682">
        <row r="2">
          <cell r="A2">
            <v>0</v>
          </cell>
        </row>
      </sheetData>
      <sheetData sheetId="1683">
        <row r="2">
          <cell r="A2">
            <v>0</v>
          </cell>
        </row>
      </sheetData>
      <sheetData sheetId="1684">
        <row r="2">
          <cell r="A2">
            <v>0</v>
          </cell>
        </row>
      </sheetData>
      <sheetData sheetId="1685">
        <row r="2">
          <cell r="A2">
            <v>0</v>
          </cell>
        </row>
      </sheetData>
      <sheetData sheetId="1686">
        <row r="2">
          <cell r="A2">
            <v>0</v>
          </cell>
        </row>
      </sheetData>
      <sheetData sheetId="1687">
        <row r="2">
          <cell r="A2">
            <v>0</v>
          </cell>
        </row>
      </sheetData>
      <sheetData sheetId="1688">
        <row r="2">
          <cell r="A2">
            <v>0</v>
          </cell>
        </row>
      </sheetData>
      <sheetData sheetId="1689">
        <row r="2">
          <cell r="A2">
            <v>0</v>
          </cell>
        </row>
      </sheetData>
      <sheetData sheetId="1690">
        <row r="2">
          <cell r="A2">
            <v>0</v>
          </cell>
        </row>
      </sheetData>
      <sheetData sheetId="1691">
        <row r="2">
          <cell r="A2">
            <v>0</v>
          </cell>
        </row>
      </sheetData>
      <sheetData sheetId="1692">
        <row r="2">
          <cell r="A2">
            <v>0</v>
          </cell>
        </row>
      </sheetData>
      <sheetData sheetId="1693">
        <row r="2">
          <cell r="A2">
            <v>0</v>
          </cell>
        </row>
      </sheetData>
      <sheetData sheetId="1694">
        <row r="2">
          <cell r="A2">
            <v>0</v>
          </cell>
        </row>
      </sheetData>
      <sheetData sheetId="1695">
        <row r="2">
          <cell r="A2">
            <v>0</v>
          </cell>
        </row>
      </sheetData>
      <sheetData sheetId="1696">
        <row r="2">
          <cell r="A2">
            <v>0</v>
          </cell>
        </row>
      </sheetData>
      <sheetData sheetId="1697">
        <row r="2">
          <cell r="A2">
            <v>0</v>
          </cell>
        </row>
      </sheetData>
      <sheetData sheetId="1698">
        <row r="2">
          <cell r="A2">
            <v>0</v>
          </cell>
        </row>
      </sheetData>
      <sheetData sheetId="1699">
        <row r="2">
          <cell r="A2">
            <v>0</v>
          </cell>
        </row>
      </sheetData>
      <sheetData sheetId="1700">
        <row r="2">
          <cell r="A2">
            <v>0</v>
          </cell>
        </row>
      </sheetData>
      <sheetData sheetId="1701">
        <row r="2">
          <cell r="A2">
            <v>0</v>
          </cell>
        </row>
      </sheetData>
      <sheetData sheetId="1702">
        <row r="2">
          <cell r="A2">
            <v>0</v>
          </cell>
        </row>
      </sheetData>
      <sheetData sheetId="1703">
        <row r="2">
          <cell r="A2">
            <v>0</v>
          </cell>
        </row>
      </sheetData>
      <sheetData sheetId="1704">
        <row r="2">
          <cell r="A2">
            <v>0</v>
          </cell>
        </row>
      </sheetData>
      <sheetData sheetId="1705">
        <row r="2">
          <cell r="A2">
            <v>0</v>
          </cell>
        </row>
      </sheetData>
      <sheetData sheetId="1706">
        <row r="2">
          <cell r="A2">
            <v>0</v>
          </cell>
        </row>
      </sheetData>
      <sheetData sheetId="1707">
        <row r="2">
          <cell r="A2">
            <v>0</v>
          </cell>
        </row>
      </sheetData>
      <sheetData sheetId="1708">
        <row r="2">
          <cell r="A2">
            <v>0</v>
          </cell>
        </row>
      </sheetData>
      <sheetData sheetId="1709">
        <row r="2">
          <cell r="A2">
            <v>0</v>
          </cell>
        </row>
      </sheetData>
      <sheetData sheetId="1710">
        <row r="2">
          <cell r="A2">
            <v>0</v>
          </cell>
        </row>
      </sheetData>
      <sheetData sheetId="1711">
        <row r="2">
          <cell r="A2">
            <v>0</v>
          </cell>
        </row>
      </sheetData>
      <sheetData sheetId="1712">
        <row r="2">
          <cell r="A2">
            <v>0</v>
          </cell>
        </row>
      </sheetData>
      <sheetData sheetId="1713">
        <row r="2">
          <cell r="A2">
            <v>0</v>
          </cell>
        </row>
      </sheetData>
      <sheetData sheetId="1714">
        <row r="2">
          <cell r="A2">
            <v>0</v>
          </cell>
        </row>
      </sheetData>
      <sheetData sheetId="1715">
        <row r="2">
          <cell r="A2">
            <v>0</v>
          </cell>
        </row>
      </sheetData>
      <sheetData sheetId="1716">
        <row r="2">
          <cell r="A2">
            <v>0</v>
          </cell>
        </row>
      </sheetData>
      <sheetData sheetId="1717">
        <row r="2">
          <cell r="A2">
            <v>0</v>
          </cell>
        </row>
      </sheetData>
      <sheetData sheetId="1718">
        <row r="2">
          <cell r="A2">
            <v>0</v>
          </cell>
        </row>
      </sheetData>
      <sheetData sheetId="1719">
        <row r="2">
          <cell r="A2">
            <v>0</v>
          </cell>
        </row>
      </sheetData>
      <sheetData sheetId="1720">
        <row r="2">
          <cell r="A2">
            <v>0</v>
          </cell>
        </row>
      </sheetData>
      <sheetData sheetId="1721">
        <row r="2">
          <cell r="A2">
            <v>0</v>
          </cell>
        </row>
      </sheetData>
      <sheetData sheetId="1722">
        <row r="2">
          <cell r="A2">
            <v>0</v>
          </cell>
        </row>
      </sheetData>
      <sheetData sheetId="1723">
        <row r="2">
          <cell r="A2">
            <v>0</v>
          </cell>
        </row>
      </sheetData>
      <sheetData sheetId="1724" refreshError="1"/>
      <sheetData sheetId="1725" refreshError="1"/>
      <sheetData sheetId="1726" refreshError="1"/>
      <sheetData sheetId="1727" refreshError="1"/>
      <sheetData sheetId="1728" refreshError="1"/>
      <sheetData sheetId="1729" refreshError="1"/>
      <sheetData sheetId="1730" refreshError="1"/>
      <sheetData sheetId="1731"/>
      <sheetData sheetId="1732"/>
      <sheetData sheetId="1733"/>
      <sheetData sheetId="1734" refreshError="1"/>
      <sheetData sheetId="1735">
        <row r="2">
          <cell r="A2">
            <v>0</v>
          </cell>
        </row>
      </sheetData>
      <sheetData sheetId="1736">
        <row r="2">
          <cell r="A2">
            <v>0</v>
          </cell>
        </row>
      </sheetData>
      <sheetData sheetId="1737">
        <row r="2">
          <cell r="A2">
            <v>0</v>
          </cell>
        </row>
      </sheetData>
      <sheetData sheetId="1738"/>
      <sheetData sheetId="1739">
        <row r="2">
          <cell r="A2">
            <v>0</v>
          </cell>
        </row>
      </sheetData>
      <sheetData sheetId="1740"/>
      <sheetData sheetId="1741"/>
      <sheetData sheetId="1742">
        <row r="2">
          <cell r="B2" t="str">
            <v>Patrimonio
neto
personal</v>
          </cell>
        </row>
      </sheetData>
      <sheetData sheetId="1743">
        <row r="2">
          <cell r="A2">
            <v>0</v>
          </cell>
        </row>
      </sheetData>
      <sheetData sheetId="1744">
        <row r="2">
          <cell r="A2">
            <v>0</v>
          </cell>
        </row>
      </sheetData>
      <sheetData sheetId="1745">
        <row r="2">
          <cell r="A2">
            <v>0</v>
          </cell>
        </row>
      </sheetData>
      <sheetData sheetId="1746">
        <row r="2">
          <cell r="A2">
            <v>0</v>
          </cell>
        </row>
      </sheetData>
      <sheetData sheetId="1747">
        <row r="2">
          <cell r="A2">
            <v>0</v>
          </cell>
        </row>
      </sheetData>
      <sheetData sheetId="1748">
        <row r="2">
          <cell r="A2">
            <v>0</v>
          </cell>
        </row>
      </sheetData>
      <sheetData sheetId="1749">
        <row r="2">
          <cell r="A2">
            <v>0</v>
          </cell>
        </row>
      </sheetData>
      <sheetData sheetId="1750">
        <row r="2">
          <cell r="A2">
            <v>0</v>
          </cell>
        </row>
      </sheetData>
      <sheetData sheetId="1751">
        <row r="2">
          <cell r="A2">
            <v>0</v>
          </cell>
        </row>
      </sheetData>
      <sheetData sheetId="1752">
        <row r="2">
          <cell r="A2">
            <v>0</v>
          </cell>
        </row>
      </sheetData>
      <sheetData sheetId="1753">
        <row r="2">
          <cell r="A2">
            <v>0</v>
          </cell>
        </row>
      </sheetData>
      <sheetData sheetId="1754">
        <row r="2">
          <cell r="A2">
            <v>0</v>
          </cell>
        </row>
      </sheetData>
      <sheetData sheetId="1755">
        <row r="2">
          <cell r="A2">
            <v>0</v>
          </cell>
        </row>
      </sheetData>
      <sheetData sheetId="1756">
        <row r="2">
          <cell r="A2">
            <v>0</v>
          </cell>
        </row>
      </sheetData>
      <sheetData sheetId="1757">
        <row r="2">
          <cell r="A2">
            <v>0</v>
          </cell>
        </row>
      </sheetData>
      <sheetData sheetId="1758">
        <row r="2">
          <cell r="A2">
            <v>0</v>
          </cell>
        </row>
      </sheetData>
      <sheetData sheetId="1759">
        <row r="2">
          <cell r="A2">
            <v>0</v>
          </cell>
        </row>
      </sheetData>
      <sheetData sheetId="1760">
        <row r="2">
          <cell r="A2">
            <v>0</v>
          </cell>
        </row>
      </sheetData>
      <sheetData sheetId="1761">
        <row r="2">
          <cell r="A2">
            <v>0</v>
          </cell>
        </row>
      </sheetData>
      <sheetData sheetId="1762">
        <row r="2">
          <cell r="A2">
            <v>0</v>
          </cell>
        </row>
      </sheetData>
      <sheetData sheetId="1763">
        <row r="2">
          <cell r="A2">
            <v>0</v>
          </cell>
        </row>
      </sheetData>
      <sheetData sheetId="1764">
        <row r="2">
          <cell r="A2">
            <v>0</v>
          </cell>
        </row>
      </sheetData>
      <sheetData sheetId="1765">
        <row r="2">
          <cell r="A2">
            <v>0</v>
          </cell>
        </row>
      </sheetData>
      <sheetData sheetId="1766">
        <row r="2">
          <cell r="A2">
            <v>0</v>
          </cell>
        </row>
      </sheetData>
      <sheetData sheetId="1767">
        <row r="2">
          <cell r="A2">
            <v>0</v>
          </cell>
        </row>
      </sheetData>
      <sheetData sheetId="1768">
        <row r="2">
          <cell r="A2">
            <v>0</v>
          </cell>
        </row>
      </sheetData>
      <sheetData sheetId="1769">
        <row r="2">
          <cell r="A2">
            <v>0</v>
          </cell>
        </row>
      </sheetData>
      <sheetData sheetId="1770">
        <row r="2">
          <cell r="A2">
            <v>0</v>
          </cell>
        </row>
      </sheetData>
      <sheetData sheetId="1771">
        <row r="2">
          <cell r="A2">
            <v>0</v>
          </cell>
        </row>
      </sheetData>
      <sheetData sheetId="1772">
        <row r="2">
          <cell r="A2">
            <v>0</v>
          </cell>
        </row>
      </sheetData>
      <sheetData sheetId="1773">
        <row r="2">
          <cell r="A2">
            <v>0</v>
          </cell>
        </row>
      </sheetData>
      <sheetData sheetId="1774">
        <row r="2">
          <cell r="A2">
            <v>0</v>
          </cell>
        </row>
      </sheetData>
      <sheetData sheetId="1775">
        <row r="2">
          <cell r="A2">
            <v>0</v>
          </cell>
        </row>
      </sheetData>
      <sheetData sheetId="1776">
        <row r="2">
          <cell r="A2">
            <v>0</v>
          </cell>
        </row>
      </sheetData>
      <sheetData sheetId="1777">
        <row r="2">
          <cell r="A2">
            <v>0</v>
          </cell>
        </row>
      </sheetData>
      <sheetData sheetId="1778">
        <row r="2">
          <cell r="A2">
            <v>0</v>
          </cell>
        </row>
      </sheetData>
      <sheetData sheetId="1779">
        <row r="2">
          <cell r="A2">
            <v>0</v>
          </cell>
        </row>
      </sheetData>
      <sheetData sheetId="1780">
        <row r="2">
          <cell r="A2">
            <v>0</v>
          </cell>
        </row>
      </sheetData>
      <sheetData sheetId="1781">
        <row r="2">
          <cell r="A2">
            <v>0</v>
          </cell>
        </row>
      </sheetData>
      <sheetData sheetId="1782">
        <row r="2">
          <cell r="A2">
            <v>0</v>
          </cell>
        </row>
      </sheetData>
      <sheetData sheetId="1783">
        <row r="2">
          <cell r="A2">
            <v>0</v>
          </cell>
        </row>
      </sheetData>
      <sheetData sheetId="1784">
        <row r="2">
          <cell r="A2">
            <v>0</v>
          </cell>
        </row>
      </sheetData>
      <sheetData sheetId="1785">
        <row r="2">
          <cell r="A2">
            <v>0</v>
          </cell>
        </row>
      </sheetData>
      <sheetData sheetId="1786">
        <row r="2">
          <cell r="A2">
            <v>0</v>
          </cell>
        </row>
      </sheetData>
      <sheetData sheetId="1787">
        <row r="2">
          <cell r="A2">
            <v>0</v>
          </cell>
        </row>
      </sheetData>
      <sheetData sheetId="1788">
        <row r="2">
          <cell r="A2">
            <v>0</v>
          </cell>
        </row>
      </sheetData>
      <sheetData sheetId="1789">
        <row r="2">
          <cell r="A2">
            <v>0</v>
          </cell>
        </row>
      </sheetData>
      <sheetData sheetId="1790">
        <row r="2">
          <cell r="A2">
            <v>0</v>
          </cell>
        </row>
      </sheetData>
      <sheetData sheetId="1791">
        <row r="2">
          <cell r="A2">
            <v>0</v>
          </cell>
        </row>
      </sheetData>
      <sheetData sheetId="1792">
        <row r="2">
          <cell r="A2">
            <v>0</v>
          </cell>
        </row>
      </sheetData>
      <sheetData sheetId="1793">
        <row r="2">
          <cell r="A2">
            <v>0</v>
          </cell>
        </row>
      </sheetData>
      <sheetData sheetId="1794">
        <row r="2">
          <cell r="A2">
            <v>0</v>
          </cell>
        </row>
      </sheetData>
      <sheetData sheetId="1795">
        <row r="2">
          <cell r="A2">
            <v>0</v>
          </cell>
        </row>
      </sheetData>
      <sheetData sheetId="1796">
        <row r="2">
          <cell r="A2">
            <v>0</v>
          </cell>
        </row>
      </sheetData>
      <sheetData sheetId="1797">
        <row r="2">
          <cell r="A2">
            <v>0</v>
          </cell>
        </row>
      </sheetData>
      <sheetData sheetId="1798">
        <row r="2">
          <cell r="A2">
            <v>0</v>
          </cell>
        </row>
      </sheetData>
      <sheetData sheetId="1799">
        <row r="2">
          <cell r="A2">
            <v>0</v>
          </cell>
        </row>
      </sheetData>
      <sheetData sheetId="1800">
        <row r="2">
          <cell r="A2">
            <v>0</v>
          </cell>
        </row>
      </sheetData>
      <sheetData sheetId="1801">
        <row r="2">
          <cell r="A2">
            <v>0</v>
          </cell>
        </row>
      </sheetData>
      <sheetData sheetId="1802">
        <row r="2">
          <cell r="A2">
            <v>0</v>
          </cell>
        </row>
      </sheetData>
      <sheetData sheetId="1803">
        <row r="2">
          <cell r="A2">
            <v>0</v>
          </cell>
        </row>
      </sheetData>
      <sheetData sheetId="1804">
        <row r="2">
          <cell r="A2">
            <v>0</v>
          </cell>
        </row>
      </sheetData>
      <sheetData sheetId="1805">
        <row r="2">
          <cell r="A2">
            <v>0</v>
          </cell>
        </row>
      </sheetData>
      <sheetData sheetId="1806">
        <row r="2">
          <cell r="A2">
            <v>0</v>
          </cell>
        </row>
      </sheetData>
      <sheetData sheetId="1807">
        <row r="2">
          <cell r="A2">
            <v>0</v>
          </cell>
        </row>
      </sheetData>
      <sheetData sheetId="1808">
        <row r="2">
          <cell r="A2">
            <v>0</v>
          </cell>
        </row>
      </sheetData>
      <sheetData sheetId="1809">
        <row r="2">
          <cell r="A2">
            <v>0</v>
          </cell>
        </row>
      </sheetData>
      <sheetData sheetId="1810">
        <row r="2">
          <cell r="A2">
            <v>0</v>
          </cell>
        </row>
      </sheetData>
      <sheetData sheetId="1811">
        <row r="2">
          <cell r="A2">
            <v>0</v>
          </cell>
        </row>
      </sheetData>
      <sheetData sheetId="1812">
        <row r="2">
          <cell r="A2">
            <v>0</v>
          </cell>
        </row>
      </sheetData>
      <sheetData sheetId="1813">
        <row r="2">
          <cell r="A2">
            <v>0</v>
          </cell>
        </row>
      </sheetData>
      <sheetData sheetId="1814">
        <row r="2">
          <cell r="A2">
            <v>0</v>
          </cell>
        </row>
      </sheetData>
      <sheetData sheetId="1815">
        <row r="2">
          <cell r="A2">
            <v>0</v>
          </cell>
        </row>
      </sheetData>
      <sheetData sheetId="1816">
        <row r="2">
          <cell r="A2">
            <v>0</v>
          </cell>
        </row>
      </sheetData>
      <sheetData sheetId="1817">
        <row r="2">
          <cell r="A2">
            <v>0</v>
          </cell>
        </row>
      </sheetData>
      <sheetData sheetId="1818">
        <row r="2">
          <cell r="A2">
            <v>0</v>
          </cell>
        </row>
      </sheetData>
      <sheetData sheetId="1819">
        <row r="2">
          <cell r="A2">
            <v>0</v>
          </cell>
        </row>
      </sheetData>
      <sheetData sheetId="1820">
        <row r="2">
          <cell r="A2">
            <v>0</v>
          </cell>
        </row>
      </sheetData>
      <sheetData sheetId="1821">
        <row r="2">
          <cell r="A2">
            <v>0</v>
          </cell>
        </row>
      </sheetData>
      <sheetData sheetId="1822">
        <row r="2">
          <cell r="A2">
            <v>0</v>
          </cell>
        </row>
      </sheetData>
      <sheetData sheetId="1823">
        <row r="2">
          <cell r="A2">
            <v>0</v>
          </cell>
        </row>
      </sheetData>
      <sheetData sheetId="1824">
        <row r="2">
          <cell r="A2">
            <v>0</v>
          </cell>
        </row>
      </sheetData>
      <sheetData sheetId="1825">
        <row r="2">
          <cell r="A2">
            <v>0</v>
          </cell>
        </row>
      </sheetData>
      <sheetData sheetId="1826">
        <row r="2">
          <cell r="A2">
            <v>0</v>
          </cell>
        </row>
      </sheetData>
      <sheetData sheetId="1827">
        <row r="2">
          <cell r="A2">
            <v>0</v>
          </cell>
        </row>
      </sheetData>
      <sheetData sheetId="1828">
        <row r="2">
          <cell r="A2">
            <v>0</v>
          </cell>
        </row>
      </sheetData>
      <sheetData sheetId="1829">
        <row r="2">
          <cell r="A2">
            <v>0</v>
          </cell>
        </row>
      </sheetData>
      <sheetData sheetId="1830">
        <row r="2">
          <cell r="A2">
            <v>0</v>
          </cell>
        </row>
      </sheetData>
      <sheetData sheetId="1831">
        <row r="2">
          <cell r="A2">
            <v>0</v>
          </cell>
        </row>
      </sheetData>
      <sheetData sheetId="1832">
        <row r="2">
          <cell r="A2">
            <v>0</v>
          </cell>
        </row>
      </sheetData>
      <sheetData sheetId="1833">
        <row r="2">
          <cell r="A2">
            <v>0</v>
          </cell>
        </row>
      </sheetData>
      <sheetData sheetId="1834">
        <row r="2">
          <cell r="A2">
            <v>0</v>
          </cell>
        </row>
      </sheetData>
      <sheetData sheetId="1835">
        <row r="2">
          <cell r="A2">
            <v>0</v>
          </cell>
        </row>
      </sheetData>
      <sheetData sheetId="1836">
        <row r="2">
          <cell r="A2">
            <v>0</v>
          </cell>
        </row>
      </sheetData>
      <sheetData sheetId="1837">
        <row r="2">
          <cell r="A2">
            <v>0</v>
          </cell>
        </row>
      </sheetData>
      <sheetData sheetId="1838">
        <row r="2">
          <cell r="A2">
            <v>0</v>
          </cell>
        </row>
      </sheetData>
      <sheetData sheetId="1839">
        <row r="2">
          <cell r="A2">
            <v>0</v>
          </cell>
        </row>
      </sheetData>
      <sheetData sheetId="1840">
        <row r="2">
          <cell r="A2">
            <v>0</v>
          </cell>
        </row>
      </sheetData>
      <sheetData sheetId="1841">
        <row r="2">
          <cell r="A2">
            <v>0</v>
          </cell>
        </row>
      </sheetData>
      <sheetData sheetId="1842">
        <row r="2">
          <cell r="A2">
            <v>0</v>
          </cell>
        </row>
      </sheetData>
      <sheetData sheetId="1843">
        <row r="2">
          <cell r="A2">
            <v>0</v>
          </cell>
        </row>
      </sheetData>
      <sheetData sheetId="1844">
        <row r="2">
          <cell r="A2">
            <v>0</v>
          </cell>
        </row>
      </sheetData>
      <sheetData sheetId="1845">
        <row r="2">
          <cell r="A2">
            <v>0</v>
          </cell>
        </row>
      </sheetData>
      <sheetData sheetId="1846">
        <row r="2">
          <cell r="A2">
            <v>0</v>
          </cell>
        </row>
      </sheetData>
      <sheetData sheetId="1847">
        <row r="2">
          <cell r="A2">
            <v>0</v>
          </cell>
        </row>
      </sheetData>
      <sheetData sheetId="1848">
        <row r="2">
          <cell r="A2">
            <v>0</v>
          </cell>
        </row>
      </sheetData>
      <sheetData sheetId="1849">
        <row r="2">
          <cell r="A2">
            <v>0</v>
          </cell>
        </row>
      </sheetData>
      <sheetData sheetId="1850">
        <row r="2">
          <cell r="A2">
            <v>0</v>
          </cell>
        </row>
      </sheetData>
      <sheetData sheetId="1851">
        <row r="2">
          <cell r="A2">
            <v>0</v>
          </cell>
        </row>
      </sheetData>
      <sheetData sheetId="1852">
        <row r="2">
          <cell r="A2">
            <v>0</v>
          </cell>
        </row>
      </sheetData>
      <sheetData sheetId="1853">
        <row r="2">
          <cell r="A2">
            <v>0</v>
          </cell>
        </row>
      </sheetData>
      <sheetData sheetId="1854">
        <row r="2">
          <cell r="A2">
            <v>0</v>
          </cell>
        </row>
      </sheetData>
      <sheetData sheetId="1855">
        <row r="2">
          <cell r="A2">
            <v>0</v>
          </cell>
        </row>
      </sheetData>
      <sheetData sheetId="1856">
        <row r="2">
          <cell r="A2">
            <v>0</v>
          </cell>
        </row>
      </sheetData>
      <sheetData sheetId="1857">
        <row r="2">
          <cell r="A2">
            <v>0</v>
          </cell>
        </row>
      </sheetData>
      <sheetData sheetId="1858">
        <row r="2">
          <cell r="A2">
            <v>0</v>
          </cell>
        </row>
      </sheetData>
      <sheetData sheetId="1859">
        <row r="2">
          <cell r="A2">
            <v>0</v>
          </cell>
        </row>
      </sheetData>
      <sheetData sheetId="1860">
        <row r="2">
          <cell r="A2">
            <v>0</v>
          </cell>
        </row>
      </sheetData>
      <sheetData sheetId="1861">
        <row r="2">
          <cell r="A2">
            <v>0</v>
          </cell>
        </row>
      </sheetData>
      <sheetData sheetId="1862">
        <row r="2">
          <cell r="A2">
            <v>0</v>
          </cell>
        </row>
      </sheetData>
      <sheetData sheetId="1863">
        <row r="2">
          <cell r="A2">
            <v>0</v>
          </cell>
        </row>
      </sheetData>
      <sheetData sheetId="1864">
        <row r="2">
          <cell r="A2">
            <v>0</v>
          </cell>
        </row>
      </sheetData>
      <sheetData sheetId="1865">
        <row r="2">
          <cell r="A2">
            <v>0</v>
          </cell>
        </row>
      </sheetData>
      <sheetData sheetId="1866">
        <row r="2">
          <cell r="A2">
            <v>0</v>
          </cell>
        </row>
      </sheetData>
      <sheetData sheetId="1867">
        <row r="2">
          <cell r="A2">
            <v>0</v>
          </cell>
        </row>
      </sheetData>
      <sheetData sheetId="1868">
        <row r="2">
          <cell r="A2">
            <v>0</v>
          </cell>
        </row>
      </sheetData>
      <sheetData sheetId="1869">
        <row r="2">
          <cell r="A2">
            <v>0</v>
          </cell>
        </row>
      </sheetData>
      <sheetData sheetId="1870">
        <row r="2">
          <cell r="A2">
            <v>0</v>
          </cell>
        </row>
      </sheetData>
      <sheetData sheetId="1871">
        <row r="2">
          <cell r="A2">
            <v>0</v>
          </cell>
        </row>
      </sheetData>
      <sheetData sheetId="1872">
        <row r="2">
          <cell r="A2">
            <v>0</v>
          </cell>
        </row>
      </sheetData>
      <sheetData sheetId="1873">
        <row r="2">
          <cell r="A2">
            <v>0</v>
          </cell>
        </row>
      </sheetData>
      <sheetData sheetId="1874">
        <row r="2">
          <cell r="A2">
            <v>0</v>
          </cell>
        </row>
      </sheetData>
      <sheetData sheetId="1875">
        <row r="2">
          <cell r="A2">
            <v>0</v>
          </cell>
        </row>
      </sheetData>
      <sheetData sheetId="1876">
        <row r="2">
          <cell r="A2">
            <v>0</v>
          </cell>
        </row>
      </sheetData>
      <sheetData sheetId="1877">
        <row r="2">
          <cell r="A2">
            <v>0</v>
          </cell>
        </row>
      </sheetData>
      <sheetData sheetId="1878">
        <row r="2">
          <cell r="A2">
            <v>0</v>
          </cell>
        </row>
      </sheetData>
      <sheetData sheetId="1879">
        <row r="2">
          <cell r="A2">
            <v>0</v>
          </cell>
        </row>
      </sheetData>
      <sheetData sheetId="1880">
        <row r="2">
          <cell r="A2">
            <v>0</v>
          </cell>
        </row>
      </sheetData>
      <sheetData sheetId="1881">
        <row r="2">
          <cell r="A2">
            <v>0</v>
          </cell>
        </row>
      </sheetData>
      <sheetData sheetId="1882">
        <row r="2">
          <cell r="A2">
            <v>0</v>
          </cell>
        </row>
      </sheetData>
      <sheetData sheetId="1883">
        <row r="2">
          <cell r="A2">
            <v>0</v>
          </cell>
        </row>
      </sheetData>
      <sheetData sheetId="1884">
        <row r="2">
          <cell r="A2">
            <v>0</v>
          </cell>
        </row>
      </sheetData>
      <sheetData sheetId="1885">
        <row r="2">
          <cell r="A2">
            <v>0</v>
          </cell>
        </row>
      </sheetData>
      <sheetData sheetId="1886">
        <row r="2">
          <cell r="A2">
            <v>0</v>
          </cell>
        </row>
      </sheetData>
      <sheetData sheetId="1887">
        <row r="2">
          <cell r="A2">
            <v>0</v>
          </cell>
        </row>
      </sheetData>
      <sheetData sheetId="1888">
        <row r="2">
          <cell r="A2">
            <v>0</v>
          </cell>
        </row>
      </sheetData>
      <sheetData sheetId="1889">
        <row r="2">
          <cell r="A2">
            <v>0</v>
          </cell>
        </row>
      </sheetData>
      <sheetData sheetId="1890">
        <row r="2">
          <cell r="A2">
            <v>0</v>
          </cell>
        </row>
      </sheetData>
      <sheetData sheetId="1891">
        <row r="2">
          <cell r="A2">
            <v>0</v>
          </cell>
        </row>
      </sheetData>
      <sheetData sheetId="1892">
        <row r="2">
          <cell r="A2">
            <v>0</v>
          </cell>
        </row>
      </sheetData>
      <sheetData sheetId="1893">
        <row r="2">
          <cell r="A2">
            <v>0</v>
          </cell>
        </row>
      </sheetData>
      <sheetData sheetId="1894">
        <row r="2">
          <cell r="A2">
            <v>0</v>
          </cell>
        </row>
      </sheetData>
      <sheetData sheetId="1895">
        <row r="2">
          <cell r="A2">
            <v>0</v>
          </cell>
        </row>
      </sheetData>
      <sheetData sheetId="1896">
        <row r="2">
          <cell r="A2">
            <v>0</v>
          </cell>
        </row>
      </sheetData>
      <sheetData sheetId="1897">
        <row r="2">
          <cell r="A2">
            <v>0</v>
          </cell>
        </row>
      </sheetData>
      <sheetData sheetId="1898">
        <row r="2">
          <cell r="A2">
            <v>0</v>
          </cell>
        </row>
      </sheetData>
      <sheetData sheetId="1899">
        <row r="2">
          <cell r="A2">
            <v>0</v>
          </cell>
        </row>
      </sheetData>
      <sheetData sheetId="1900">
        <row r="2">
          <cell r="A2">
            <v>0</v>
          </cell>
        </row>
      </sheetData>
      <sheetData sheetId="1901">
        <row r="2">
          <cell r="A2">
            <v>0</v>
          </cell>
        </row>
      </sheetData>
      <sheetData sheetId="1902">
        <row r="2">
          <cell r="A2">
            <v>0</v>
          </cell>
        </row>
      </sheetData>
      <sheetData sheetId="1903">
        <row r="2">
          <cell r="A2">
            <v>0</v>
          </cell>
        </row>
      </sheetData>
      <sheetData sheetId="1904">
        <row r="2">
          <cell r="A2">
            <v>0</v>
          </cell>
        </row>
      </sheetData>
      <sheetData sheetId="1905">
        <row r="2">
          <cell r="A2">
            <v>0</v>
          </cell>
        </row>
      </sheetData>
      <sheetData sheetId="1906">
        <row r="2">
          <cell r="A2">
            <v>0</v>
          </cell>
        </row>
      </sheetData>
      <sheetData sheetId="1907">
        <row r="2">
          <cell r="A2">
            <v>0</v>
          </cell>
        </row>
      </sheetData>
      <sheetData sheetId="1908">
        <row r="2">
          <cell r="A2">
            <v>0</v>
          </cell>
        </row>
      </sheetData>
      <sheetData sheetId="1909">
        <row r="2">
          <cell r="A2">
            <v>0</v>
          </cell>
        </row>
      </sheetData>
      <sheetData sheetId="1910">
        <row r="2">
          <cell r="A2">
            <v>0</v>
          </cell>
        </row>
      </sheetData>
      <sheetData sheetId="1911">
        <row r="2">
          <cell r="A2">
            <v>0</v>
          </cell>
        </row>
      </sheetData>
      <sheetData sheetId="1912">
        <row r="2">
          <cell r="A2">
            <v>0</v>
          </cell>
        </row>
      </sheetData>
      <sheetData sheetId="1913">
        <row r="2">
          <cell r="A2">
            <v>0</v>
          </cell>
        </row>
      </sheetData>
      <sheetData sheetId="1914">
        <row r="2">
          <cell r="A2">
            <v>0</v>
          </cell>
        </row>
      </sheetData>
      <sheetData sheetId="1915">
        <row r="2">
          <cell r="A2">
            <v>0</v>
          </cell>
        </row>
      </sheetData>
      <sheetData sheetId="1916">
        <row r="2">
          <cell r="A2">
            <v>0</v>
          </cell>
        </row>
      </sheetData>
      <sheetData sheetId="1917">
        <row r="2">
          <cell r="A2">
            <v>0</v>
          </cell>
        </row>
      </sheetData>
      <sheetData sheetId="1918">
        <row r="2">
          <cell r="A2">
            <v>0</v>
          </cell>
        </row>
      </sheetData>
      <sheetData sheetId="1919">
        <row r="2">
          <cell r="A2">
            <v>0</v>
          </cell>
        </row>
      </sheetData>
      <sheetData sheetId="1920">
        <row r="2">
          <cell r="A2">
            <v>0</v>
          </cell>
        </row>
      </sheetData>
      <sheetData sheetId="1921">
        <row r="2">
          <cell r="A2">
            <v>0</v>
          </cell>
        </row>
      </sheetData>
      <sheetData sheetId="1922">
        <row r="2">
          <cell r="A2">
            <v>0</v>
          </cell>
        </row>
      </sheetData>
      <sheetData sheetId="1923">
        <row r="2">
          <cell r="A2">
            <v>0</v>
          </cell>
        </row>
      </sheetData>
      <sheetData sheetId="1924">
        <row r="2">
          <cell r="A2">
            <v>0</v>
          </cell>
        </row>
      </sheetData>
      <sheetData sheetId="1925">
        <row r="2">
          <cell r="A2">
            <v>0</v>
          </cell>
        </row>
      </sheetData>
      <sheetData sheetId="1926">
        <row r="2">
          <cell r="A2">
            <v>0</v>
          </cell>
        </row>
      </sheetData>
      <sheetData sheetId="1927">
        <row r="2">
          <cell r="A2">
            <v>0</v>
          </cell>
        </row>
      </sheetData>
      <sheetData sheetId="1928">
        <row r="2">
          <cell r="A2">
            <v>0</v>
          </cell>
        </row>
      </sheetData>
      <sheetData sheetId="1929">
        <row r="2">
          <cell r="A2">
            <v>0</v>
          </cell>
        </row>
      </sheetData>
      <sheetData sheetId="1930">
        <row r="2">
          <cell r="A2">
            <v>0</v>
          </cell>
        </row>
      </sheetData>
      <sheetData sheetId="1931">
        <row r="2">
          <cell r="A2">
            <v>0</v>
          </cell>
        </row>
      </sheetData>
      <sheetData sheetId="1932">
        <row r="2">
          <cell r="A2">
            <v>0</v>
          </cell>
        </row>
      </sheetData>
      <sheetData sheetId="1933">
        <row r="2">
          <cell r="A2">
            <v>0</v>
          </cell>
        </row>
      </sheetData>
      <sheetData sheetId="1934">
        <row r="2">
          <cell r="A2">
            <v>0</v>
          </cell>
        </row>
      </sheetData>
      <sheetData sheetId="1935">
        <row r="2">
          <cell r="A2">
            <v>0</v>
          </cell>
        </row>
      </sheetData>
      <sheetData sheetId="1936">
        <row r="2">
          <cell r="A2">
            <v>0</v>
          </cell>
        </row>
      </sheetData>
      <sheetData sheetId="1937">
        <row r="2">
          <cell r="A2">
            <v>0</v>
          </cell>
        </row>
      </sheetData>
      <sheetData sheetId="1938">
        <row r="2">
          <cell r="A2">
            <v>0</v>
          </cell>
        </row>
      </sheetData>
      <sheetData sheetId="1939">
        <row r="2">
          <cell r="A2">
            <v>0</v>
          </cell>
        </row>
      </sheetData>
      <sheetData sheetId="1940">
        <row r="2">
          <cell r="A2">
            <v>0</v>
          </cell>
        </row>
      </sheetData>
      <sheetData sheetId="1941">
        <row r="2">
          <cell r="A2">
            <v>0</v>
          </cell>
        </row>
      </sheetData>
      <sheetData sheetId="1942">
        <row r="2">
          <cell r="A2">
            <v>0</v>
          </cell>
        </row>
      </sheetData>
      <sheetData sheetId="1943">
        <row r="2">
          <cell r="A2">
            <v>0</v>
          </cell>
        </row>
      </sheetData>
      <sheetData sheetId="1944">
        <row r="2">
          <cell r="A2">
            <v>0</v>
          </cell>
        </row>
      </sheetData>
      <sheetData sheetId="1945">
        <row r="2">
          <cell r="A2">
            <v>0</v>
          </cell>
        </row>
      </sheetData>
      <sheetData sheetId="1946">
        <row r="2">
          <cell r="A2">
            <v>0</v>
          </cell>
        </row>
      </sheetData>
      <sheetData sheetId="1947">
        <row r="2">
          <cell r="A2">
            <v>0</v>
          </cell>
        </row>
      </sheetData>
      <sheetData sheetId="1948">
        <row r="2">
          <cell r="A2">
            <v>0</v>
          </cell>
        </row>
      </sheetData>
      <sheetData sheetId="1949">
        <row r="2">
          <cell r="A2">
            <v>0</v>
          </cell>
        </row>
      </sheetData>
      <sheetData sheetId="1950">
        <row r="2">
          <cell r="A2">
            <v>0</v>
          </cell>
        </row>
      </sheetData>
      <sheetData sheetId="1951">
        <row r="2">
          <cell r="A2">
            <v>0</v>
          </cell>
        </row>
      </sheetData>
      <sheetData sheetId="1952">
        <row r="2">
          <cell r="A2">
            <v>0</v>
          </cell>
        </row>
      </sheetData>
      <sheetData sheetId="1953">
        <row r="2">
          <cell r="A2">
            <v>0</v>
          </cell>
        </row>
      </sheetData>
      <sheetData sheetId="1954">
        <row r="2">
          <cell r="A2">
            <v>0</v>
          </cell>
        </row>
      </sheetData>
      <sheetData sheetId="1955">
        <row r="2">
          <cell r="A2">
            <v>0</v>
          </cell>
        </row>
      </sheetData>
      <sheetData sheetId="1956">
        <row r="2">
          <cell r="A2">
            <v>0</v>
          </cell>
        </row>
      </sheetData>
      <sheetData sheetId="1957">
        <row r="2">
          <cell r="A2">
            <v>0</v>
          </cell>
        </row>
      </sheetData>
      <sheetData sheetId="1958">
        <row r="2">
          <cell r="A2">
            <v>0</v>
          </cell>
        </row>
      </sheetData>
      <sheetData sheetId="1959">
        <row r="2">
          <cell r="A2">
            <v>0</v>
          </cell>
        </row>
      </sheetData>
      <sheetData sheetId="1960">
        <row r="2">
          <cell r="A2">
            <v>0</v>
          </cell>
        </row>
      </sheetData>
      <sheetData sheetId="1961">
        <row r="2">
          <cell r="A2">
            <v>0</v>
          </cell>
        </row>
      </sheetData>
      <sheetData sheetId="1962">
        <row r="2">
          <cell r="A2">
            <v>0</v>
          </cell>
        </row>
      </sheetData>
      <sheetData sheetId="1963">
        <row r="2">
          <cell r="A2">
            <v>0</v>
          </cell>
        </row>
      </sheetData>
      <sheetData sheetId="1964">
        <row r="2">
          <cell r="A2">
            <v>0</v>
          </cell>
        </row>
      </sheetData>
      <sheetData sheetId="1965">
        <row r="2">
          <cell r="A2">
            <v>0</v>
          </cell>
        </row>
      </sheetData>
      <sheetData sheetId="1966">
        <row r="2">
          <cell r="A2">
            <v>0</v>
          </cell>
        </row>
      </sheetData>
      <sheetData sheetId="1967">
        <row r="2">
          <cell r="A2">
            <v>0</v>
          </cell>
        </row>
      </sheetData>
      <sheetData sheetId="1968">
        <row r="2">
          <cell r="A2">
            <v>0</v>
          </cell>
        </row>
      </sheetData>
      <sheetData sheetId="1969">
        <row r="2">
          <cell r="A2">
            <v>0</v>
          </cell>
        </row>
      </sheetData>
      <sheetData sheetId="1970">
        <row r="2">
          <cell r="A2">
            <v>0</v>
          </cell>
        </row>
      </sheetData>
      <sheetData sheetId="1971">
        <row r="2">
          <cell r="A2">
            <v>0</v>
          </cell>
        </row>
      </sheetData>
      <sheetData sheetId="1972">
        <row r="2">
          <cell r="A2">
            <v>0</v>
          </cell>
        </row>
      </sheetData>
      <sheetData sheetId="1973">
        <row r="2">
          <cell r="A2">
            <v>0</v>
          </cell>
        </row>
      </sheetData>
      <sheetData sheetId="1974">
        <row r="2">
          <cell r="A2">
            <v>0</v>
          </cell>
        </row>
      </sheetData>
      <sheetData sheetId="1975">
        <row r="2">
          <cell r="A2">
            <v>0</v>
          </cell>
        </row>
      </sheetData>
      <sheetData sheetId="1976">
        <row r="2">
          <cell r="A2">
            <v>0</v>
          </cell>
        </row>
      </sheetData>
      <sheetData sheetId="1977">
        <row r="2">
          <cell r="A2">
            <v>0</v>
          </cell>
        </row>
      </sheetData>
      <sheetData sheetId="1978">
        <row r="2">
          <cell r="A2">
            <v>0</v>
          </cell>
        </row>
      </sheetData>
      <sheetData sheetId="1979">
        <row r="2">
          <cell r="A2">
            <v>0</v>
          </cell>
        </row>
      </sheetData>
      <sheetData sheetId="1980">
        <row r="2">
          <cell r="A2">
            <v>0</v>
          </cell>
        </row>
      </sheetData>
      <sheetData sheetId="1981">
        <row r="2">
          <cell r="A2">
            <v>0</v>
          </cell>
        </row>
      </sheetData>
      <sheetData sheetId="1982">
        <row r="2">
          <cell r="A2">
            <v>0</v>
          </cell>
        </row>
      </sheetData>
      <sheetData sheetId="1983">
        <row r="2">
          <cell r="A2">
            <v>0</v>
          </cell>
        </row>
      </sheetData>
      <sheetData sheetId="1984">
        <row r="2">
          <cell r="A2">
            <v>0</v>
          </cell>
        </row>
      </sheetData>
      <sheetData sheetId="1985">
        <row r="2">
          <cell r="A2">
            <v>0</v>
          </cell>
        </row>
      </sheetData>
      <sheetData sheetId="1986">
        <row r="2">
          <cell r="A2">
            <v>0</v>
          </cell>
        </row>
      </sheetData>
      <sheetData sheetId="1987">
        <row r="2">
          <cell r="A2">
            <v>0</v>
          </cell>
        </row>
      </sheetData>
      <sheetData sheetId="1988">
        <row r="2">
          <cell r="A2">
            <v>0</v>
          </cell>
        </row>
      </sheetData>
      <sheetData sheetId="1989">
        <row r="2">
          <cell r="A2">
            <v>0</v>
          </cell>
        </row>
      </sheetData>
      <sheetData sheetId="1990">
        <row r="2">
          <cell r="A2">
            <v>0</v>
          </cell>
        </row>
      </sheetData>
      <sheetData sheetId="1991">
        <row r="2">
          <cell r="A2">
            <v>0</v>
          </cell>
        </row>
      </sheetData>
      <sheetData sheetId="1992">
        <row r="2">
          <cell r="A2">
            <v>0</v>
          </cell>
        </row>
      </sheetData>
      <sheetData sheetId="1993">
        <row r="2">
          <cell r="A2">
            <v>0</v>
          </cell>
        </row>
      </sheetData>
      <sheetData sheetId="1994">
        <row r="2">
          <cell r="A2">
            <v>0</v>
          </cell>
        </row>
      </sheetData>
      <sheetData sheetId="1995">
        <row r="2">
          <cell r="A2">
            <v>0</v>
          </cell>
        </row>
      </sheetData>
      <sheetData sheetId="1996">
        <row r="2">
          <cell r="A2">
            <v>0</v>
          </cell>
        </row>
      </sheetData>
      <sheetData sheetId="1997">
        <row r="2">
          <cell r="A2">
            <v>0</v>
          </cell>
        </row>
      </sheetData>
      <sheetData sheetId="1998">
        <row r="2">
          <cell r="A2">
            <v>0</v>
          </cell>
        </row>
      </sheetData>
      <sheetData sheetId="1999">
        <row r="2">
          <cell r="A2">
            <v>0</v>
          </cell>
        </row>
      </sheetData>
      <sheetData sheetId="2000">
        <row r="2">
          <cell r="A2">
            <v>0</v>
          </cell>
        </row>
      </sheetData>
      <sheetData sheetId="2001">
        <row r="2">
          <cell r="A2">
            <v>0</v>
          </cell>
        </row>
      </sheetData>
      <sheetData sheetId="2002">
        <row r="2">
          <cell r="A2">
            <v>0</v>
          </cell>
        </row>
      </sheetData>
      <sheetData sheetId="2003">
        <row r="2">
          <cell r="A2">
            <v>0</v>
          </cell>
        </row>
      </sheetData>
      <sheetData sheetId="2004">
        <row r="2">
          <cell r="A2">
            <v>0</v>
          </cell>
        </row>
      </sheetData>
      <sheetData sheetId="2005">
        <row r="2">
          <cell r="A2">
            <v>0</v>
          </cell>
        </row>
      </sheetData>
      <sheetData sheetId="2006">
        <row r="2">
          <cell r="A2">
            <v>0</v>
          </cell>
        </row>
      </sheetData>
      <sheetData sheetId="2007">
        <row r="2">
          <cell r="A2">
            <v>0</v>
          </cell>
        </row>
      </sheetData>
      <sheetData sheetId="2008">
        <row r="2">
          <cell r="A2">
            <v>0</v>
          </cell>
        </row>
      </sheetData>
      <sheetData sheetId="2009">
        <row r="2">
          <cell r="A2">
            <v>0</v>
          </cell>
        </row>
      </sheetData>
      <sheetData sheetId="2010">
        <row r="2">
          <cell r="A2">
            <v>0</v>
          </cell>
        </row>
      </sheetData>
      <sheetData sheetId="2011">
        <row r="2">
          <cell r="A2">
            <v>0</v>
          </cell>
        </row>
      </sheetData>
      <sheetData sheetId="2012">
        <row r="2">
          <cell r="A2">
            <v>0</v>
          </cell>
        </row>
      </sheetData>
      <sheetData sheetId="2013">
        <row r="2">
          <cell r="A2">
            <v>0</v>
          </cell>
        </row>
      </sheetData>
      <sheetData sheetId="2014">
        <row r="2">
          <cell r="A2">
            <v>0</v>
          </cell>
        </row>
      </sheetData>
      <sheetData sheetId="2015">
        <row r="2">
          <cell r="A2">
            <v>0</v>
          </cell>
        </row>
      </sheetData>
      <sheetData sheetId="2016"/>
      <sheetData sheetId="2017"/>
      <sheetData sheetId="2018">
        <row r="2">
          <cell r="A2">
            <v>0</v>
          </cell>
        </row>
      </sheetData>
      <sheetData sheetId="2019">
        <row r="2">
          <cell r="A2">
            <v>0</v>
          </cell>
        </row>
      </sheetData>
      <sheetData sheetId="2020">
        <row r="2">
          <cell r="A2">
            <v>0</v>
          </cell>
        </row>
      </sheetData>
      <sheetData sheetId="2021">
        <row r="2">
          <cell r="A2">
            <v>0</v>
          </cell>
        </row>
      </sheetData>
      <sheetData sheetId="2022">
        <row r="2">
          <cell r="A2">
            <v>0</v>
          </cell>
        </row>
      </sheetData>
      <sheetData sheetId="2023">
        <row r="2">
          <cell r="A2">
            <v>0</v>
          </cell>
        </row>
      </sheetData>
      <sheetData sheetId="2024">
        <row r="2">
          <cell r="A2">
            <v>0</v>
          </cell>
        </row>
      </sheetData>
      <sheetData sheetId="2025">
        <row r="2">
          <cell r="A2">
            <v>0</v>
          </cell>
        </row>
      </sheetData>
      <sheetData sheetId="2026">
        <row r="2">
          <cell r="A2">
            <v>0</v>
          </cell>
        </row>
      </sheetData>
      <sheetData sheetId="2027">
        <row r="2">
          <cell r="A2">
            <v>0</v>
          </cell>
        </row>
      </sheetData>
      <sheetData sheetId="2028">
        <row r="2">
          <cell r="A2">
            <v>0</v>
          </cell>
        </row>
      </sheetData>
      <sheetData sheetId="2029">
        <row r="2">
          <cell r="A2">
            <v>0</v>
          </cell>
        </row>
      </sheetData>
      <sheetData sheetId="2030">
        <row r="2">
          <cell r="A2">
            <v>0</v>
          </cell>
        </row>
      </sheetData>
      <sheetData sheetId="2031">
        <row r="2">
          <cell r="A2">
            <v>0</v>
          </cell>
        </row>
      </sheetData>
      <sheetData sheetId="2032">
        <row r="2">
          <cell r="A2">
            <v>0</v>
          </cell>
        </row>
      </sheetData>
      <sheetData sheetId="2033">
        <row r="2">
          <cell r="A2">
            <v>0</v>
          </cell>
        </row>
      </sheetData>
      <sheetData sheetId="2034">
        <row r="2">
          <cell r="A2">
            <v>0</v>
          </cell>
        </row>
      </sheetData>
      <sheetData sheetId="2035">
        <row r="2">
          <cell r="A2">
            <v>0</v>
          </cell>
        </row>
      </sheetData>
      <sheetData sheetId="2036">
        <row r="2">
          <cell r="A2">
            <v>0</v>
          </cell>
        </row>
      </sheetData>
      <sheetData sheetId="2037">
        <row r="2">
          <cell r="A2">
            <v>0</v>
          </cell>
        </row>
      </sheetData>
      <sheetData sheetId="2038">
        <row r="2">
          <cell r="A2">
            <v>0</v>
          </cell>
        </row>
      </sheetData>
      <sheetData sheetId="2039">
        <row r="2">
          <cell r="A2">
            <v>0</v>
          </cell>
        </row>
      </sheetData>
      <sheetData sheetId="2040">
        <row r="2">
          <cell r="A2">
            <v>0</v>
          </cell>
        </row>
      </sheetData>
      <sheetData sheetId="2041">
        <row r="2">
          <cell r="A2">
            <v>0</v>
          </cell>
        </row>
      </sheetData>
      <sheetData sheetId="2042">
        <row r="2">
          <cell r="A2">
            <v>0</v>
          </cell>
        </row>
      </sheetData>
      <sheetData sheetId="2043"/>
      <sheetData sheetId="2044"/>
      <sheetData sheetId="2045"/>
      <sheetData sheetId="2046"/>
      <sheetData sheetId="2047">
        <row r="2">
          <cell r="A2">
            <v>0</v>
          </cell>
        </row>
      </sheetData>
      <sheetData sheetId="2048"/>
      <sheetData sheetId="2049">
        <row r="2">
          <cell r="A2">
            <v>0</v>
          </cell>
        </row>
      </sheetData>
      <sheetData sheetId="2050">
        <row r="2">
          <cell r="A2">
            <v>0</v>
          </cell>
        </row>
      </sheetData>
      <sheetData sheetId="2051">
        <row r="2">
          <cell r="A2">
            <v>0</v>
          </cell>
        </row>
      </sheetData>
      <sheetData sheetId="2052">
        <row r="2">
          <cell r="A2">
            <v>0</v>
          </cell>
        </row>
      </sheetData>
      <sheetData sheetId="2053">
        <row r="2">
          <cell r="A2">
            <v>0</v>
          </cell>
        </row>
      </sheetData>
      <sheetData sheetId="2054">
        <row r="2">
          <cell r="A2">
            <v>0</v>
          </cell>
        </row>
      </sheetData>
      <sheetData sheetId="2055">
        <row r="2">
          <cell r="A2">
            <v>0</v>
          </cell>
        </row>
      </sheetData>
      <sheetData sheetId="2056">
        <row r="2">
          <cell r="A2">
            <v>0</v>
          </cell>
        </row>
      </sheetData>
      <sheetData sheetId="2057">
        <row r="2">
          <cell r="A2">
            <v>0</v>
          </cell>
        </row>
      </sheetData>
      <sheetData sheetId="2058">
        <row r="2">
          <cell r="A2">
            <v>0</v>
          </cell>
        </row>
      </sheetData>
      <sheetData sheetId="2059">
        <row r="2">
          <cell r="A2">
            <v>0</v>
          </cell>
        </row>
      </sheetData>
      <sheetData sheetId="2060">
        <row r="2">
          <cell r="A2">
            <v>0</v>
          </cell>
        </row>
      </sheetData>
      <sheetData sheetId="2061">
        <row r="2">
          <cell r="A2">
            <v>0</v>
          </cell>
        </row>
      </sheetData>
      <sheetData sheetId="2062"/>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ow r="2">
          <cell r="A2">
            <v>0</v>
          </cell>
        </row>
      </sheetData>
      <sheetData sheetId="2112"/>
      <sheetData sheetId="2113"/>
      <sheetData sheetId="2114"/>
      <sheetData sheetId="2115"/>
      <sheetData sheetId="2116"/>
      <sheetData sheetId="2117"/>
      <sheetData sheetId="2118"/>
      <sheetData sheetId="2119"/>
      <sheetData sheetId="2120"/>
      <sheetData sheetId="2121"/>
      <sheetData sheetId="2122"/>
      <sheetData sheetId="2123"/>
      <sheetData sheetId="2124"/>
      <sheetData sheetId="2125"/>
      <sheetData sheetId="2126"/>
      <sheetData sheetId="2127"/>
      <sheetData sheetId="2128"/>
      <sheetData sheetId="2129"/>
      <sheetData sheetId="2130"/>
      <sheetData sheetId="2131"/>
      <sheetData sheetId="2132"/>
      <sheetData sheetId="2133"/>
      <sheetData sheetId="2134"/>
      <sheetData sheetId="2135"/>
      <sheetData sheetId="2136"/>
      <sheetData sheetId="2137"/>
      <sheetData sheetId="2138"/>
      <sheetData sheetId="2139"/>
      <sheetData sheetId="2140"/>
      <sheetData sheetId="2141"/>
      <sheetData sheetId="2142"/>
      <sheetData sheetId="2143">
        <row r="2">
          <cell r="A2">
            <v>0</v>
          </cell>
        </row>
      </sheetData>
      <sheetData sheetId="2144">
        <row r="2">
          <cell r="A2">
            <v>0</v>
          </cell>
        </row>
      </sheetData>
      <sheetData sheetId="2145">
        <row r="2">
          <cell r="A2">
            <v>0</v>
          </cell>
        </row>
      </sheetData>
      <sheetData sheetId="2146">
        <row r="2">
          <cell r="A2">
            <v>0</v>
          </cell>
        </row>
      </sheetData>
      <sheetData sheetId="2147">
        <row r="2">
          <cell r="A2">
            <v>0</v>
          </cell>
        </row>
      </sheetData>
      <sheetData sheetId="2148">
        <row r="2">
          <cell r="A2">
            <v>0</v>
          </cell>
        </row>
      </sheetData>
      <sheetData sheetId="2149">
        <row r="2">
          <cell r="A2">
            <v>0</v>
          </cell>
        </row>
      </sheetData>
      <sheetData sheetId="2150">
        <row r="2">
          <cell r="A2">
            <v>0</v>
          </cell>
        </row>
      </sheetData>
      <sheetData sheetId="2151">
        <row r="2">
          <cell r="A2">
            <v>0</v>
          </cell>
        </row>
      </sheetData>
      <sheetData sheetId="2152">
        <row r="2">
          <cell r="A2">
            <v>0</v>
          </cell>
        </row>
      </sheetData>
      <sheetData sheetId="2153">
        <row r="2">
          <cell r="A2">
            <v>0</v>
          </cell>
        </row>
      </sheetData>
      <sheetData sheetId="2154">
        <row r="2">
          <cell r="A2">
            <v>0</v>
          </cell>
        </row>
      </sheetData>
      <sheetData sheetId="2155">
        <row r="2">
          <cell r="A2">
            <v>0</v>
          </cell>
        </row>
      </sheetData>
      <sheetData sheetId="2156">
        <row r="2">
          <cell r="A2">
            <v>0</v>
          </cell>
        </row>
      </sheetData>
      <sheetData sheetId="2157">
        <row r="2">
          <cell r="A2">
            <v>0</v>
          </cell>
        </row>
      </sheetData>
      <sheetData sheetId="2158">
        <row r="2">
          <cell r="A2">
            <v>0</v>
          </cell>
        </row>
      </sheetData>
      <sheetData sheetId="2159">
        <row r="2">
          <cell r="A2">
            <v>0</v>
          </cell>
        </row>
      </sheetData>
      <sheetData sheetId="2160">
        <row r="2">
          <cell r="A2">
            <v>0</v>
          </cell>
        </row>
      </sheetData>
      <sheetData sheetId="2161">
        <row r="2">
          <cell r="A2">
            <v>0</v>
          </cell>
        </row>
      </sheetData>
      <sheetData sheetId="2162">
        <row r="2">
          <cell r="A2">
            <v>0</v>
          </cell>
        </row>
      </sheetData>
      <sheetData sheetId="2163">
        <row r="2">
          <cell r="A2">
            <v>0</v>
          </cell>
        </row>
      </sheetData>
      <sheetData sheetId="2164">
        <row r="2">
          <cell r="A2">
            <v>0</v>
          </cell>
        </row>
      </sheetData>
      <sheetData sheetId="2165">
        <row r="2">
          <cell r="A2">
            <v>0</v>
          </cell>
        </row>
      </sheetData>
      <sheetData sheetId="2166">
        <row r="2">
          <cell r="A2">
            <v>0</v>
          </cell>
        </row>
      </sheetData>
      <sheetData sheetId="2167">
        <row r="2">
          <cell r="A2">
            <v>0</v>
          </cell>
        </row>
      </sheetData>
      <sheetData sheetId="2168">
        <row r="2">
          <cell r="A2">
            <v>0</v>
          </cell>
        </row>
      </sheetData>
      <sheetData sheetId="2169">
        <row r="2">
          <cell r="A2">
            <v>0</v>
          </cell>
        </row>
      </sheetData>
      <sheetData sheetId="2170">
        <row r="2">
          <cell r="A2">
            <v>0</v>
          </cell>
        </row>
      </sheetData>
      <sheetData sheetId="2171">
        <row r="2">
          <cell r="A2">
            <v>0</v>
          </cell>
        </row>
      </sheetData>
      <sheetData sheetId="2172">
        <row r="2">
          <cell r="A2">
            <v>0</v>
          </cell>
        </row>
      </sheetData>
      <sheetData sheetId="2173">
        <row r="2">
          <cell r="A2">
            <v>0</v>
          </cell>
        </row>
      </sheetData>
      <sheetData sheetId="2174">
        <row r="2">
          <cell r="A2">
            <v>0</v>
          </cell>
        </row>
      </sheetData>
      <sheetData sheetId="2175">
        <row r="2">
          <cell r="A2">
            <v>0</v>
          </cell>
        </row>
      </sheetData>
      <sheetData sheetId="2176">
        <row r="2">
          <cell r="A2">
            <v>0</v>
          </cell>
        </row>
      </sheetData>
      <sheetData sheetId="2177">
        <row r="2">
          <cell r="A2">
            <v>0</v>
          </cell>
        </row>
      </sheetData>
      <sheetData sheetId="2178">
        <row r="2">
          <cell r="A2">
            <v>0</v>
          </cell>
        </row>
      </sheetData>
      <sheetData sheetId="2179">
        <row r="2">
          <cell r="A2">
            <v>0</v>
          </cell>
        </row>
      </sheetData>
      <sheetData sheetId="2180">
        <row r="2">
          <cell r="A2">
            <v>0</v>
          </cell>
        </row>
      </sheetData>
      <sheetData sheetId="2181">
        <row r="2">
          <cell r="A2">
            <v>0</v>
          </cell>
        </row>
      </sheetData>
      <sheetData sheetId="2182">
        <row r="2">
          <cell r="A2">
            <v>0</v>
          </cell>
        </row>
      </sheetData>
      <sheetData sheetId="2183">
        <row r="2">
          <cell r="A2">
            <v>0</v>
          </cell>
        </row>
      </sheetData>
      <sheetData sheetId="2184">
        <row r="2">
          <cell r="A2">
            <v>0</v>
          </cell>
        </row>
      </sheetData>
      <sheetData sheetId="2185">
        <row r="2">
          <cell r="A2">
            <v>0</v>
          </cell>
        </row>
      </sheetData>
      <sheetData sheetId="2186">
        <row r="2">
          <cell r="A2">
            <v>0</v>
          </cell>
        </row>
      </sheetData>
      <sheetData sheetId="2187">
        <row r="2">
          <cell r="A2">
            <v>0</v>
          </cell>
        </row>
      </sheetData>
      <sheetData sheetId="2188">
        <row r="2">
          <cell r="A2">
            <v>0</v>
          </cell>
        </row>
      </sheetData>
      <sheetData sheetId="2189">
        <row r="2">
          <cell r="A2">
            <v>0</v>
          </cell>
        </row>
      </sheetData>
      <sheetData sheetId="2190">
        <row r="2">
          <cell r="A2">
            <v>0</v>
          </cell>
        </row>
      </sheetData>
      <sheetData sheetId="2191">
        <row r="2">
          <cell r="A2">
            <v>0</v>
          </cell>
        </row>
      </sheetData>
      <sheetData sheetId="2192">
        <row r="2">
          <cell r="A2">
            <v>0</v>
          </cell>
        </row>
      </sheetData>
      <sheetData sheetId="2193">
        <row r="2">
          <cell r="A2">
            <v>0</v>
          </cell>
        </row>
      </sheetData>
      <sheetData sheetId="2194">
        <row r="2">
          <cell r="A2">
            <v>0</v>
          </cell>
        </row>
      </sheetData>
      <sheetData sheetId="2195">
        <row r="2">
          <cell r="A2">
            <v>0</v>
          </cell>
        </row>
      </sheetData>
      <sheetData sheetId="2196">
        <row r="2">
          <cell r="A2">
            <v>0</v>
          </cell>
        </row>
      </sheetData>
      <sheetData sheetId="2197">
        <row r="2">
          <cell r="A2">
            <v>0</v>
          </cell>
        </row>
      </sheetData>
      <sheetData sheetId="2198">
        <row r="2">
          <cell r="A2">
            <v>0</v>
          </cell>
        </row>
      </sheetData>
      <sheetData sheetId="2199">
        <row r="2">
          <cell r="A2">
            <v>0</v>
          </cell>
        </row>
      </sheetData>
      <sheetData sheetId="2200">
        <row r="2">
          <cell r="A2">
            <v>0</v>
          </cell>
        </row>
      </sheetData>
      <sheetData sheetId="2201">
        <row r="2">
          <cell r="A2">
            <v>0</v>
          </cell>
        </row>
      </sheetData>
      <sheetData sheetId="2202">
        <row r="2">
          <cell r="A2">
            <v>0</v>
          </cell>
        </row>
      </sheetData>
      <sheetData sheetId="2203">
        <row r="2">
          <cell r="A2">
            <v>0</v>
          </cell>
        </row>
      </sheetData>
      <sheetData sheetId="2204">
        <row r="2">
          <cell r="A2">
            <v>0</v>
          </cell>
        </row>
      </sheetData>
      <sheetData sheetId="2205">
        <row r="2">
          <cell r="A2">
            <v>0</v>
          </cell>
        </row>
      </sheetData>
      <sheetData sheetId="2206">
        <row r="2">
          <cell r="A2">
            <v>0</v>
          </cell>
        </row>
      </sheetData>
      <sheetData sheetId="2207">
        <row r="2">
          <cell r="A2">
            <v>0</v>
          </cell>
        </row>
      </sheetData>
      <sheetData sheetId="2208">
        <row r="2">
          <cell r="A2">
            <v>0</v>
          </cell>
        </row>
      </sheetData>
      <sheetData sheetId="2209">
        <row r="2">
          <cell r="A2">
            <v>0</v>
          </cell>
        </row>
      </sheetData>
      <sheetData sheetId="2210">
        <row r="2">
          <cell r="A2">
            <v>0</v>
          </cell>
        </row>
      </sheetData>
      <sheetData sheetId="2211">
        <row r="2">
          <cell r="A2">
            <v>0</v>
          </cell>
        </row>
      </sheetData>
      <sheetData sheetId="2212">
        <row r="2">
          <cell r="A2">
            <v>0</v>
          </cell>
        </row>
      </sheetData>
      <sheetData sheetId="2213">
        <row r="2">
          <cell r="A2">
            <v>0</v>
          </cell>
        </row>
      </sheetData>
      <sheetData sheetId="2214">
        <row r="2">
          <cell r="A2">
            <v>0</v>
          </cell>
        </row>
      </sheetData>
      <sheetData sheetId="2215">
        <row r="2">
          <cell r="A2">
            <v>0</v>
          </cell>
        </row>
      </sheetData>
      <sheetData sheetId="2216">
        <row r="2">
          <cell r="A2">
            <v>0</v>
          </cell>
        </row>
      </sheetData>
      <sheetData sheetId="2217">
        <row r="2">
          <cell r="A2">
            <v>0</v>
          </cell>
        </row>
      </sheetData>
      <sheetData sheetId="2218">
        <row r="2">
          <cell r="A2">
            <v>0</v>
          </cell>
        </row>
      </sheetData>
      <sheetData sheetId="2219">
        <row r="2">
          <cell r="A2">
            <v>0</v>
          </cell>
        </row>
      </sheetData>
      <sheetData sheetId="2220">
        <row r="2">
          <cell r="A2">
            <v>0</v>
          </cell>
        </row>
      </sheetData>
      <sheetData sheetId="2221">
        <row r="2">
          <cell r="A2">
            <v>0</v>
          </cell>
        </row>
      </sheetData>
      <sheetData sheetId="2222">
        <row r="2">
          <cell r="A2">
            <v>0</v>
          </cell>
        </row>
      </sheetData>
      <sheetData sheetId="2223">
        <row r="2">
          <cell r="A2">
            <v>0</v>
          </cell>
        </row>
      </sheetData>
      <sheetData sheetId="2224">
        <row r="2">
          <cell r="A2">
            <v>0</v>
          </cell>
        </row>
      </sheetData>
      <sheetData sheetId="2225">
        <row r="2">
          <cell r="A2">
            <v>0</v>
          </cell>
        </row>
      </sheetData>
      <sheetData sheetId="2226">
        <row r="2">
          <cell r="A2">
            <v>0</v>
          </cell>
        </row>
      </sheetData>
      <sheetData sheetId="2227">
        <row r="2">
          <cell r="B2">
            <v>100</v>
          </cell>
        </row>
      </sheetData>
      <sheetData sheetId="2228">
        <row r="2">
          <cell r="A2">
            <v>0</v>
          </cell>
        </row>
      </sheetData>
      <sheetData sheetId="2229">
        <row r="2">
          <cell r="A2">
            <v>0</v>
          </cell>
        </row>
      </sheetData>
      <sheetData sheetId="2230"/>
      <sheetData sheetId="2231"/>
      <sheetData sheetId="2232">
        <row r="2">
          <cell r="A2">
            <v>0</v>
          </cell>
        </row>
      </sheetData>
      <sheetData sheetId="2233">
        <row r="2">
          <cell r="A2">
            <v>0</v>
          </cell>
        </row>
      </sheetData>
      <sheetData sheetId="2234">
        <row r="2">
          <cell r="A2">
            <v>0</v>
          </cell>
        </row>
      </sheetData>
      <sheetData sheetId="2235">
        <row r="2">
          <cell r="A2">
            <v>0</v>
          </cell>
        </row>
      </sheetData>
      <sheetData sheetId="2236">
        <row r="2">
          <cell r="A2">
            <v>0</v>
          </cell>
        </row>
      </sheetData>
      <sheetData sheetId="2237">
        <row r="2">
          <cell r="A2">
            <v>0</v>
          </cell>
        </row>
      </sheetData>
      <sheetData sheetId="2238">
        <row r="2">
          <cell r="A2">
            <v>0</v>
          </cell>
        </row>
      </sheetData>
      <sheetData sheetId="2239">
        <row r="2">
          <cell r="A2">
            <v>0</v>
          </cell>
        </row>
      </sheetData>
      <sheetData sheetId="2240">
        <row r="2">
          <cell r="A2">
            <v>0</v>
          </cell>
        </row>
      </sheetData>
      <sheetData sheetId="2241">
        <row r="2">
          <cell r="A2">
            <v>0</v>
          </cell>
        </row>
      </sheetData>
      <sheetData sheetId="2242">
        <row r="2">
          <cell r="A2">
            <v>0</v>
          </cell>
        </row>
      </sheetData>
      <sheetData sheetId="2243">
        <row r="2">
          <cell r="A2">
            <v>0</v>
          </cell>
        </row>
      </sheetData>
      <sheetData sheetId="2244">
        <row r="2">
          <cell r="A2">
            <v>0</v>
          </cell>
        </row>
      </sheetData>
      <sheetData sheetId="2245">
        <row r="2">
          <cell r="A2">
            <v>0</v>
          </cell>
        </row>
      </sheetData>
      <sheetData sheetId="2246">
        <row r="2">
          <cell r="A2">
            <v>0</v>
          </cell>
        </row>
      </sheetData>
      <sheetData sheetId="2247">
        <row r="2">
          <cell r="A2">
            <v>0</v>
          </cell>
        </row>
      </sheetData>
      <sheetData sheetId="2248"/>
      <sheetData sheetId="2249"/>
      <sheetData sheetId="2250">
        <row r="2">
          <cell r="A2">
            <v>0</v>
          </cell>
        </row>
      </sheetData>
      <sheetData sheetId="2251">
        <row r="2">
          <cell r="A2">
            <v>0</v>
          </cell>
        </row>
      </sheetData>
      <sheetData sheetId="2252">
        <row r="2">
          <cell r="A2">
            <v>0</v>
          </cell>
        </row>
      </sheetData>
      <sheetData sheetId="2253">
        <row r="2">
          <cell r="A2">
            <v>0</v>
          </cell>
        </row>
      </sheetData>
      <sheetData sheetId="2254">
        <row r="2">
          <cell r="A2">
            <v>0</v>
          </cell>
        </row>
      </sheetData>
      <sheetData sheetId="2255">
        <row r="2">
          <cell r="A2">
            <v>0</v>
          </cell>
        </row>
      </sheetData>
      <sheetData sheetId="2256">
        <row r="2">
          <cell r="A2">
            <v>0</v>
          </cell>
        </row>
      </sheetData>
      <sheetData sheetId="2257">
        <row r="2">
          <cell r="A2">
            <v>0</v>
          </cell>
        </row>
      </sheetData>
      <sheetData sheetId="2258">
        <row r="2">
          <cell r="A2">
            <v>0</v>
          </cell>
        </row>
      </sheetData>
      <sheetData sheetId="2259">
        <row r="2">
          <cell r="A2">
            <v>0</v>
          </cell>
        </row>
      </sheetData>
      <sheetData sheetId="2260">
        <row r="2">
          <cell r="A2">
            <v>0</v>
          </cell>
        </row>
      </sheetData>
      <sheetData sheetId="2261">
        <row r="2">
          <cell r="A2">
            <v>0</v>
          </cell>
        </row>
      </sheetData>
      <sheetData sheetId="2262">
        <row r="2">
          <cell r="A2">
            <v>0</v>
          </cell>
        </row>
      </sheetData>
      <sheetData sheetId="2263">
        <row r="2">
          <cell r="A2">
            <v>0</v>
          </cell>
        </row>
      </sheetData>
      <sheetData sheetId="2264">
        <row r="2">
          <cell r="A2">
            <v>0</v>
          </cell>
        </row>
      </sheetData>
      <sheetData sheetId="2265">
        <row r="2">
          <cell r="A2">
            <v>0</v>
          </cell>
        </row>
      </sheetData>
      <sheetData sheetId="2266">
        <row r="2">
          <cell r="A2">
            <v>0</v>
          </cell>
        </row>
      </sheetData>
      <sheetData sheetId="2267">
        <row r="2">
          <cell r="A2">
            <v>0</v>
          </cell>
        </row>
      </sheetData>
      <sheetData sheetId="2268">
        <row r="2">
          <cell r="A2">
            <v>0</v>
          </cell>
        </row>
      </sheetData>
      <sheetData sheetId="2269">
        <row r="2">
          <cell r="A2">
            <v>0</v>
          </cell>
        </row>
      </sheetData>
      <sheetData sheetId="2270">
        <row r="2">
          <cell r="A2">
            <v>0</v>
          </cell>
        </row>
      </sheetData>
      <sheetData sheetId="2271">
        <row r="2">
          <cell r="A2">
            <v>0</v>
          </cell>
        </row>
      </sheetData>
      <sheetData sheetId="2272">
        <row r="2">
          <cell r="A2">
            <v>0</v>
          </cell>
        </row>
      </sheetData>
      <sheetData sheetId="2273">
        <row r="2">
          <cell r="A2">
            <v>0</v>
          </cell>
        </row>
      </sheetData>
      <sheetData sheetId="2274">
        <row r="2">
          <cell r="A2">
            <v>0</v>
          </cell>
        </row>
      </sheetData>
      <sheetData sheetId="2275"/>
      <sheetData sheetId="2276"/>
      <sheetData sheetId="2277"/>
      <sheetData sheetId="2278"/>
      <sheetData sheetId="2279">
        <row r="2">
          <cell r="A2">
            <v>0</v>
          </cell>
        </row>
      </sheetData>
      <sheetData sheetId="2280"/>
      <sheetData sheetId="2281">
        <row r="2">
          <cell r="A2">
            <v>0</v>
          </cell>
        </row>
      </sheetData>
      <sheetData sheetId="2282">
        <row r="2">
          <cell r="A2">
            <v>0</v>
          </cell>
        </row>
      </sheetData>
      <sheetData sheetId="2283">
        <row r="2">
          <cell r="A2">
            <v>0</v>
          </cell>
        </row>
      </sheetData>
      <sheetData sheetId="2284">
        <row r="2">
          <cell r="A2">
            <v>0</v>
          </cell>
        </row>
      </sheetData>
      <sheetData sheetId="2285">
        <row r="2">
          <cell r="A2">
            <v>0</v>
          </cell>
        </row>
      </sheetData>
      <sheetData sheetId="2286">
        <row r="2">
          <cell r="A2">
            <v>0</v>
          </cell>
        </row>
      </sheetData>
      <sheetData sheetId="2287">
        <row r="2">
          <cell r="A2">
            <v>0</v>
          </cell>
        </row>
      </sheetData>
      <sheetData sheetId="2288">
        <row r="2">
          <cell r="A2">
            <v>0</v>
          </cell>
        </row>
      </sheetData>
      <sheetData sheetId="2289">
        <row r="2">
          <cell r="A2">
            <v>0</v>
          </cell>
        </row>
      </sheetData>
      <sheetData sheetId="2290">
        <row r="2">
          <cell r="A2">
            <v>0</v>
          </cell>
        </row>
      </sheetData>
      <sheetData sheetId="2291">
        <row r="2">
          <cell r="A2">
            <v>0</v>
          </cell>
        </row>
      </sheetData>
      <sheetData sheetId="2292">
        <row r="2">
          <cell r="A2">
            <v>0</v>
          </cell>
        </row>
      </sheetData>
      <sheetData sheetId="2293">
        <row r="2">
          <cell r="A2">
            <v>0</v>
          </cell>
        </row>
      </sheetData>
      <sheetData sheetId="2294"/>
      <sheetData sheetId="2295"/>
      <sheetData sheetId="2296"/>
      <sheetData sheetId="2297"/>
      <sheetData sheetId="2298"/>
      <sheetData sheetId="2299"/>
      <sheetData sheetId="2300"/>
      <sheetData sheetId="2301"/>
      <sheetData sheetId="2302"/>
      <sheetData sheetId="2303"/>
      <sheetData sheetId="2304">
        <row r="2">
          <cell r="A2">
            <v>0</v>
          </cell>
        </row>
      </sheetData>
      <sheetData sheetId="2305"/>
      <sheetData sheetId="2306"/>
      <sheetData sheetId="2307"/>
      <sheetData sheetId="2308"/>
      <sheetData sheetId="2309"/>
      <sheetData sheetId="2310"/>
      <sheetData sheetId="2311"/>
      <sheetData sheetId="2312"/>
      <sheetData sheetId="2313"/>
      <sheetData sheetId="2314"/>
      <sheetData sheetId="2315"/>
      <sheetData sheetId="2316"/>
      <sheetData sheetId="2317"/>
      <sheetData sheetId="2318"/>
      <sheetData sheetId="2319"/>
      <sheetData sheetId="2320"/>
      <sheetData sheetId="2321"/>
      <sheetData sheetId="2322"/>
      <sheetData sheetId="2323"/>
      <sheetData sheetId="2324"/>
      <sheetData sheetId="2325"/>
      <sheetData sheetId="2326"/>
      <sheetData sheetId="2327"/>
      <sheetData sheetId="2328"/>
      <sheetData sheetId="2329"/>
      <sheetData sheetId="2330"/>
      <sheetData sheetId="2331"/>
      <sheetData sheetId="2332"/>
      <sheetData sheetId="2333"/>
      <sheetData sheetId="2334"/>
      <sheetData sheetId="2335"/>
      <sheetData sheetId="2336">
        <row r="2">
          <cell r="A2">
            <v>0</v>
          </cell>
        </row>
      </sheetData>
      <sheetData sheetId="2337">
        <row r="2">
          <cell r="A2">
            <v>0</v>
          </cell>
        </row>
      </sheetData>
      <sheetData sheetId="2338">
        <row r="2">
          <cell r="A2">
            <v>0</v>
          </cell>
        </row>
      </sheetData>
      <sheetData sheetId="2339">
        <row r="2">
          <cell r="A2">
            <v>0</v>
          </cell>
        </row>
      </sheetData>
      <sheetData sheetId="2340">
        <row r="2">
          <cell r="A2">
            <v>0</v>
          </cell>
        </row>
      </sheetData>
      <sheetData sheetId="2341">
        <row r="2">
          <cell r="A2">
            <v>0</v>
          </cell>
        </row>
      </sheetData>
      <sheetData sheetId="2342">
        <row r="2">
          <cell r="A2">
            <v>0</v>
          </cell>
        </row>
      </sheetData>
      <sheetData sheetId="2343">
        <row r="2">
          <cell r="A2">
            <v>0</v>
          </cell>
        </row>
      </sheetData>
      <sheetData sheetId="2344">
        <row r="2">
          <cell r="A2">
            <v>0</v>
          </cell>
        </row>
      </sheetData>
      <sheetData sheetId="2345">
        <row r="2">
          <cell r="A2">
            <v>0</v>
          </cell>
        </row>
      </sheetData>
      <sheetData sheetId="2346">
        <row r="2">
          <cell r="A2">
            <v>0</v>
          </cell>
        </row>
      </sheetData>
      <sheetData sheetId="2347">
        <row r="2">
          <cell r="A2">
            <v>0</v>
          </cell>
        </row>
      </sheetData>
      <sheetData sheetId="2348">
        <row r="2">
          <cell r="A2">
            <v>0</v>
          </cell>
        </row>
      </sheetData>
      <sheetData sheetId="2349">
        <row r="2">
          <cell r="A2">
            <v>0</v>
          </cell>
        </row>
      </sheetData>
      <sheetData sheetId="2350">
        <row r="2">
          <cell r="A2">
            <v>0</v>
          </cell>
        </row>
      </sheetData>
      <sheetData sheetId="2351">
        <row r="2">
          <cell r="A2">
            <v>0</v>
          </cell>
        </row>
      </sheetData>
      <sheetData sheetId="2352">
        <row r="2">
          <cell r="A2">
            <v>0</v>
          </cell>
        </row>
      </sheetData>
      <sheetData sheetId="2353">
        <row r="2">
          <cell r="A2">
            <v>0</v>
          </cell>
        </row>
      </sheetData>
      <sheetData sheetId="2354">
        <row r="2">
          <cell r="A2">
            <v>0</v>
          </cell>
        </row>
      </sheetData>
      <sheetData sheetId="2355">
        <row r="2">
          <cell r="A2">
            <v>0</v>
          </cell>
        </row>
      </sheetData>
      <sheetData sheetId="2356">
        <row r="2">
          <cell r="A2">
            <v>0</v>
          </cell>
        </row>
      </sheetData>
      <sheetData sheetId="2357">
        <row r="2">
          <cell r="A2">
            <v>0</v>
          </cell>
        </row>
      </sheetData>
      <sheetData sheetId="2358">
        <row r="2">
          <cell r="A2">
            <v>0</v>
          </cell>
        </row>
      </sheetData>
      <sheetData sheetId="2359">
        <row r="2">
          <cell r="A2">
            <v>0</v>
          </cell>
        </row>
      </sheetData>
      <sheetData sheetId="2360">
        <row r="2">
          <cell r="A2">
            <v>0</v>
          </cell>
        </row>
      </sheetData>
      <sheetData sheetId="2361">
        <row r="2">
          <cell r="A2">
            <v>0</v>
          </cell>
        </row>
      </sheetData>
      <sheetData sheetId="2362">
        <row r="2">
          <cell r="A2">
            <v>0</v>
          </cell>
        </row>
      </sheetData>
      <sheetData sheetId="2363">
        <row r="2">
          <cell r="A2">
            <v>0</v>
          </cell>
        </row>
      </sheetData>
      <sheetData sheetId="2364">
        <row r="2">
          <cell r="A2">
            <v>0</v>
          </cell>
        </row>
      </sheetData>
      <sheetData sheetId="2365">
        <row r="2">
          <cell r="A2">
            <v>0</v>
          </cell>
        </row>
      </sheetData>
      <sheetData sheetId="2366">
        <row r="2">
          <cell r="A2">
            <v>0</v>
          </cell>
        </row>
      </sheetData>
      <sheetData sheetId="2367">
        <row r="2">
          <cell r="A2">
            <v>0</v>
          </cell>
        </row>
      </sheetData>
      <sheetData sheetId="2368">
        <row r="2">
          <cell r="A2">
            <v>0</v>
          </cell>
        </row>
      </sheetData>
      <sheetData sheetId="2369">
        <row r="2">
          <cell r="A2">
            <v>0</v>
          </cell>
        </row>
      </sheetData>
      <sheetData sheetId="2370">
        <row r="2">
          <cell r="A2">
            <v>0</v>
          </cell>
        </row>
      </sheetData>
      <sheetData sheetId="2371">
        <row r="2">
          <cell r="A2">
            <v>0</v>
          </cell>
        </row>
      </sheetData>
      <sheetData sheetId="2372">
        <row r="2">
          <cell r="A2">
            <v>0</v>
          </cell>
        </row>
      </sheetData>
      <sheetData sheetId="2373">
        <row r="2">
          <cell r="A2">
            <v>0</v>
          </cell>
        </row>
      </sheetData>
      <sheetData sheetId="2374">
        <row r="2">
          <cell r="A2">
            <v>0</v>
          </cell>
        </row>
      </sheetData>
      <sheetData sheetId="2375">
        <row r="2">
          <cell r="A2">
            <v>0</v>
          </cell>
        </row>
      </sheetData>
      <sheetData sheetId="2376">
        <row r="2">
          <cell r="A2">
            <v>0</v>
          </cell>
        </row>
      </sheetData>
      <sheetData sheetId="2377">
        <row r="2">
          <cell r="A2">
            <v>0</v>
          </cell>
        </row>
      </sheetData>
      <sheetData sheetId="2378">
        <row r="2">
          <cell r="A2">
            <v>0</v>
          </cell>
        </row>
      </sheetData>
      <sheetData sheetId="2379">
        <row r="2">
          <cell r="A2">
            <v>0</v>
          </cell>
        </row>
      </sheetData>
      <sheetData sheetId="2380">
        <row r="2">
          <cell r="A2">
            <v>0</v>
          </cell>
        </row>
      </sheetData>
      <sheetData sheetId="2381">
        <row r="2">
          <cell r="A2">
            <v>0</v>
          </cell>
        </row>
      </sheetData>
      <sheetData sheetId="2382">
        <row r="2">
          <cell r="A2">
            <v>0</v>
          </cell>
        </row>
      </sheetData>
      <sheetData sheetId="2383">
        <row r="2">
          <cell r="A2">
            <v>0</v>
          </cell>
        </row>
      </sheetData>
      <sheetData sheetId="2384">
        <row r="2">
          <cell r="A2">
            <v>0</v>
          </cell>
        </row>
      </sheetData>
      <sheetData sheetId="2385">
        <row r="2">
          <cell r="A2">
            <v>0</v>
          </cell>
        </row>
      </sheetData>
      <sheetData sheetId="2386">
        <row r="2">
          <cell r="A2">
            <v>0</v>
          </cell>
        </row>
      </sheetData>
      <sheetData sheetId="2387">
        <row r="2">
          <cell r="A2">
            <v>0</v>
          </cell>
        </row>
      </sheetData>
      <sheetData sheetId="2388">
        <row r="2">
          <cell r="A2">
            <v>0</v>
          </cell>
        </row>
      </sheetData>
      <sheetData sheetId="2389">
        <row r="2">
          <cell r="A2">
            <v>0</v>
          </cell>
        </row>
      </sheetData>
      <sheetData sheetId="2390">
        <row r="2">
          <cell r="A2">
            <v>0</v>
          </cell>
        </row>
      </sheetData>
      <sheetData sheetId="2391">
        <row r="2">
          <cell r="A2">
            <v>0</v>
          </cell>
        </row>
      </sheetData>
      <sheetData sheetId="2392">
        <row r="2">
          <cell r="A2">
            <v>0</v>
          </cell>
        </row>
      </sheetData>
      <sheetData sheetId="2393">
        <row r="2">
          <cell r="A2">
            <v>0</v>
          </cell>
        </row>
      </sheetData>
      <sheetData sheetId="2394">
        <row r="2">
          <cell r="A2">
            <v>0</v>
          </cell>
        </row>
      </sheetData>
      <sheetData sheetId="2395">
        <row r="2">
          <cell r="A2">
            <v>0</v>
          </cell>
        </row>
      </sheetData>
      <sheetData sheetId="2396">
        <row r="2">
          <cell r="A2">
            <v>0</v>
          </cell>
        </row>
      </sheetData>
      <sheetData sheetId="2397">
        <row r="2">
          <cell r="A2">
            <v>0</v>
          </cell>
        </row>
      </sheetData>
      <sheetData sheetId="2398">
        <row r="2">
          <cell r="A2">
            <v>0</v>
          </cell>
        </row>
      </sheetData>
      <sheetData sheetId="2399">
        <row r="2">
          <cell r="A2">
            <v>0</v>
          </cell>
        </row>
      </sheetData>
      <sheetData sheetId="2400">
        <row r="2">
          <cell r="A2">
            <v>0</v>
          </cell>
        </row>
      </sheetData>
      <sheetData sheetId="2401">
        <row r="2">
          <cell r="A2">
            <v>0</v>
          </cell>
        </row>
      </sheetData>
      <sheetData sheetId="2402">
        <row r="2">
          <cell r="A2">
            <v>0</v>
          </cell>
        </row>
      </sheetData>
      <sheetData sheetId="2403">
        <row r="2">
          <cell r="A2">
            <v>0</v>
          </cell>
        </row>
      </sheetData>
      <sheetData sheetId="2404">
        <row r="2">
          <cell r="A2">
            <v>0</v>
          </cell>
        </row>
      </sheetData>
      <sheetData sheetId="2405">
        <row r="2">
          <cell r="A2">
            <v>0</v>
          </cell>
        </row>
      </sheetData>
      <sheetData sheetId="2406">
        <row r="2">
          <cell r="A2">
            <v>0</v>
          </cell>
        </row>
      </sheetData>
      <sheetData sheetId="2407">
        <row r="2">
          <cell r="A2">
            <v>0</v>
          </cell>
        </row>
      </sheetData>
      <sheetData sheetId="2408">
        <row r="2">
          <cell r="A2">
            <v>0</v>
          </cell>
        </row>
      </sheetData>
      <sheetData sheetId="2409">
        <row r="2">
          <cell r="A2">
            <v>0</v>
          </cell>
        </row>
      </sheetData>
      <sheetData sheetId="2410">
        <row r="2">
          <cell r="A2">
            <v>0</v>
          </cell>
        </row>
      </sheetData>
      <sheetData sheetId="2411">
        <row r="2">
          <cell r="A2">
            <v>0</v>
          </cell>
        </row>
      </sheetData>
      <sheetData sheetId="2412">
        <row r="2">
          <cell r="A2">
            <v>0</v>
          </cell>
        </row>
      </sheetData>
      <sheetData sheetId="2413">
        <row r="2">
          <cell r="A2">
            <v>0</v>
          </cell>
        </row>
      </sheetData>
      <sheetData sheetId="2414">
        <row r="2">
          <cell r="A2">
            <v>0</v>
          </cell>
        </row>
      </sheetData>
      <sheetData sheetId="2415">
        <row r="2">
          <cell r="A2">
            <v>0</v>
          </cell>
        </row>
      </sheetData>
      <sheetData sheetId="2416">
        <row r="2">
          <cell r="A2">
            <v>0</v>
          </cell>
        </row>
      </sheetData>
      <sheetData sheetId="2417">
        <row r="2">
          <cell r="A2">
            <v>0</v>
          </cell>
        </row>
      </sheetData>
      <sheetData sheetId="2418">
        <row r="2">
          <cell r="A2">
            <v>0</v>
          </cell>
        </row>
      </sheetData>
      <sheetData sheetId="2419"/>
      <sheetData sheetId="2420"/>
      <sheetData sheetId="2421"/>
      <sheetData sheetId="2422"/>
      <sheetData sheetId="2423"/>
      <sheetData sheetId="2424"/>
      <sheetData sheetId="2425">
        <row r="2">
          <cell r="A2">
            <v>0</v>
          </cell>
        </row>
      </sheetData>
      <sheetData sheetId="2426">
        <row r="2">
          <cell r="A2">
            <v>0</v>
          </cell>
        </row>
      </sheetData>
      <sheetData sheetId="2427">
        <row r="2">
          <cell r="A2">
            <v>0</v>
          </cell>
        </row>
      </sheetData>
      <sheetData sheetId="2428">
        <row r="2">
          <cell r="A2">
            <v>0</v>
          </cell>
        </row>
      </sheetData>
      <sheetData sheetId="2429">
        <row r="2">
          <cell r="A2">
            <v>0</v>
          </cell>
        </row>
      </sheetData>
      <sheetData sheetId="2430">
        <row r="2">
          <cell r="A2">
            <v>0</v>
          </cell>
        </row>
      </sheetData>
      <sheetData sheetId="2431">
        <row r="2">
          <cell r="A2">
            <v>0</v>
          </cell>
        </row>
      </sheetData>
      <sheetData sheetId="2432">
        <row r="2">
          <cell r="A2">
            <v>0</v>
          </cell>
        </row>
      </sheetData>
      <sheetData sheetId="2433">
        <row r="2">
          <cell r="A2">
            <v>0</v>
          </cell>
        </row>
      </sheetData>
      <sheetData sheetId="2434">
        <row r="2">
          <cell r="A2">
            <v>0</v>
          </cell>
        </row>
      </sheetData>
      <sheetData sheetId="2435">
        <row r="2">
          <cell r="A2">
            <v>0</v>
          </cell>
        </row>
      </sheetData>
      <sheetData sheetId="2436">
        <row r="2">
          <cell r="A2">
            <v>0</v>
          </cell>
        </row>
      </sheetData>
      <sheetData sheetId="2437">
        <row r="2">
          <cell r="A2">
            <v>0</v>
          </cell>
        </row>
      </sheetData>
      <sheetData sheetId="2438">
        <row r="2">
          <cell r="A2">
            <v>0</v>
          </cell>
        </row>
      </sheetData>
      <sheetData sheetId="2439">
        <row r="2">
          <cell r="A2">
            <v>0</v>
          </cell>
        </row>
      </sheetData>
      <sheetData sheetId="2440">
        <row r="2">
          <cell r="A2">
            <v>0</v>
          </cell>
        </row>
      </sheetData>
      <sheetData sheetId="2441">
        <row r="2">
          <cell r="A2">
            <v>0</v>
          </cell>
        </row>
      </sheetData>
      <sheetData sheetId="2442">
        <row r="2">
          <cell r="A2">
            <v>0</v>
          </cell>
        </row>
      </sheetData>
      <sheetData sheetId="2443">
        <row r="2">
          <cell r="A2">
            <v>0</v>
          </cell>
        </row>
      </sheetData>
      <sheetData sheetId="2444">
        <row r="2">
          <cell r="A2">
            <v>0</v>
          </cell>
        </row>
      </sheetData>
      <sheetData sheetId="2445">
        <row r="2">
          <cell r="A2">
            <v>0</v>
          </cell>
        </row>
      </sheetData>
      <sheetData sheetId="2446">
        <row r="2">
          <cell r="A2">
            <v>0</v>
          </cell>
        </row>
      </sheetData>
      <sheetData sheetId="2447">
        <row r="2">
          <cell r="A2">
            <v>0</v>
          </cell>
        </row>
      </sheetData>
      <sheetData sheetId="2448">
        <row r="2">
          <cell r="A2">
            <v>0</v>
          </cell>
        </row>
      </sheetData>
      <sheetData sheetId="2449">
        <row r="2">
          <cell r="A2">
            <v>0</v>
          </cell>
        </row>
      </sheetData>
      <sheetData sheetId="2450">
        <row r="2">
          <cell r="A2">
            <v>0</v>
          </cell>
        </row>
      </sheetData>
      <sheetData sheetId="2451">
        <row r="2">
          <cell r="A2">
            <v>0</v>
          </cell>
        </row>
      </sheetData>
      <sheetData sheetId="2452">
        <row r="2">
          <cell r="A2">
            <v>0</v>
          </cell>
        </row>
      </sheetData>
      <sheetData sheetId="2453">
        <row r="2">
          <cell r="A2">
            <v>0</v>
          </cell>
        </row>
      </sheetData>
      <sheetData sheetId="2454">
        <row r="2">
          <cell r="A2">
            <v>0</v>
          </cell>
        </row>
      </sheetData>
      <sheetData sheetId="2455">
        <row r="2">
          <cell r="A2">
            <v>0</v>
          </cell>
        </row>
      </sheetData>
      <sheetData sheetId="2456">
        <row r="2">
          <cell r="A2">
            <v>0</v>
          </cell>
        </row>
      </sheetData>
      <sheetData sheetId="2457">
        <row r="2">
          <cell r="A2">
            <v>0</v>
          </cell>
        </row>
      </sheetData>
      <sheetData sheetId="2458">
        <row r="2">
          <cell r="A2">
            <v>0</v>
          </cell>
        </row>
      </sheetData>
      <sheetData sheetId="2459">
        <row r="2">
          <cell r="A2">
            <v>0</v>
          </cell>
        </row>
      </sheetData>
      <sheetData sheetId="2460">
        <row r="2">
          <cell r="A2">
            <v>0</v>
          </cell>
        </row>
      </sheetData>
      <sheetData sheetId="2461">
        <row r="2">
          <cell r="A2">
            <v>0</v>
          </cell>
        </row>
      </sheetData>
      <sheetData sheetId="2462">
        <row r="2">
          <cell r="A2">
            <v>0</v>
          </cell>
        </row>
      </sheetData>
      <sheetData sheetId="2463">
        <row r="2">
          <cell r="A2">
            <v>0</v>
          </cell>
        </row>
      </sheetData>
      <sheetData sheetId="2464">
        <row r="2">
          <cell r="A2">
            <v>0</v>
          </cell>
        </row>
      </sheetData>
      <sheetData sheetId="2465">
        <row r="2">
          <cell r="A2">
            <v>0</v>
          </cell>
        </row>
      </sheetData>
      <sheetData sheetId="2466">
        <row r="2">
          <cell r="A2">
            <v>0</v>
          </cell>
        </row>
      </sheetData>
      <sheetData sheetId="2467">
        <row r="2">
          <cell r="A2">
            <v>0</v>
          </cell>
        </row>
      </sheetData>
      <sheetData sheetId="2468">
        <row r="2">
          <cell r="A2">
            <v>0</v>
          </cell>
        </row>
      </sheetData>
      <sheetData sheetId="2469">
        <row r="2">
          <cell r="A2">
            <v>0</v>
          </cell>
        </row>
      </sheetData>
      <sheetData sheetId="2470">
        <row r="2">
          <cell r="A2">
            <v>0</v>
          </cell>
        </row>
      </sheetData>
      <sheetData sheetId="2471">
        <row r="2">
          <cell r="A2">
            <v>0</v>
          </cell>
        </row>
      </sheetData>
      <sheetData sheetId="2472">
        <row r="2">
          <cell r="A2">
            <v>0</v>
          </cell>
        </row>
      </sheetData>
      <sheetData sheetId="2473"/>
      <sheetData sheetId="2474">
        <row r="2">
          <cell r="A2">
            <v>0</v>
          </cell>
        </row>
      </sheetData>
      <sheetData sheetId="2475">
        <row r="2">
          <cell r="A2">
            <v>0</v>
          </cell>
        </row>
      </sheetData>
      <sheetData sheetId="2476">
        <row r="2">
          <cell r="A2">
            <v>0</v>
          </cell>
        </row>
      </sheetData>
      <sheetData sheetId="2477">
        <row r="2">
          <cell r="A2">
            <v>0</v>
          </cell>
        </row>
      </sheetData>
      <sheetData sheetId="2478">
        <row r="2">
          <cell r="A2">
            <v>0</v>
          </cell>
        </row>
      </sheetData>
      <sheetData sheetId="2479">
        <row r="2">
          <cell r="A2">
            <v>0</v>
          </cell>
        </row>
      </sheetData>
      <sheetData sheetId="2480">
        <row r="2">
          <cell r="A2">
            <v>0</v>
          </cell>
        </row>
      </sheetData>
      <sheetData sheetId="2481">
        <row r="2">
          <cell r="A2">
            <v>0</v>
          </cell>
        </row>
      </sheetData>
      <sheetData sheetId="2482">
        <row r="2">
          <cell r="A2">
            <v>0</v>
          </cell>
        </row>
      </sheetData>
      <sheetData sheetId="2483">
        <row r="2">
          <cell r="A2">
            <v>0</v>
          </cell>
        </row>
      </sheetData>
      <sheetData sheetId="2484">
        <row r="2">
          <cell r="A2">
            <v>0</v>
          </cell>
        </row>
      </sheetData>
      <sheetData sheetId="2485">
        <row r="2">
          <cell r="A2">
            <v>0</v>
          </cell>
        </row>
      </sheetData>
      <sheetData sheetId="2486">
        <row r="2">
          <cell r="A2">
            <v>0</v>
          </cell>
        </row>
      </sheetData>
      <sheetData sheetId="2487">
        <row r="2">
          <cell r="A2">
            <v>0</v>
          </cell>
        </row>
      </sheetData>
      <sheetData sheetId="2488"/>
      <sheetData sheetId="2489"/>
      <sheetData sheetId="2490"/>
      <sheetData sheetId="2491"/>
      <sheetData sheetId="2492"/>
      <sheetData sheetId="2493"/>
      <sheetData sheetId="2494"/>
      <sheetData sheetId="2495"/>
      <sheetData sheetId="2496" refreshError="1"/>
      <sheetData sheetId="2497">
        <row r="2">
          <cell r="B2">
            <v>0</v>
          </cell>
        </row>
      </sheetData>
      <sheetData sheetId="2498"/>
      <sheetData sheetId="2499"/>
      <sheetData sheetId="2500"/>
      <sheetData sheetId="2501"/>
      <sheetData sheetId="2502"/>
      <sheetData sheetId="2503"/>
      <sheetData sheetId="2504"/>
      <sheetData sheetId="2505"/>
      <sheetData sheetId="2506"/>
      <sheetData sheetId="2507"/>
      <sheetData sheetId="2508"/>
      <sheetData sheetId="2509"/>
      <sheetData sheetId="2510"/>
      <sheetData sheetId="2511"/>
      <sheetData sheetId="2512" refreshError="1"/>
      <sheetData sheetId="2513"/>
      <sheetData sheetId="2514"/>
      <sheetData sheetId="2515"/>
      <sheetData sheetId="2516"/>
      <sheetData sheetId="2517"/>
      <sheetData sheetId="2518"/>
      <sheetData sheetId="2519"/>
      <sheetData sheetId="2520"/>
      <sheetData sheetId="2521"/>
      <sheetData sheetId="2522"/>
      <sheetData sheetId="2523"/>
      <sheetData sheetId="2524"/>
      <sheetData sheetId="2525"/>
      <sheetData sheetId="2526"/>
      <sheetData sheetId="2527"/>
      <sheetData sheetId="2528"/>
      <sheetData sheetId="2529" refreshError="1"/>
      <sheetData sheetId="2530"/>
      <sheetData sheetId="2531"/>
      <sheetData sheetId="2532"/>
      <sheetData sheetId="2533"/>
      <sheetData sheetId="2534"/>
      <sheetData sheetId="2535"/>
      <sheetData sheetId="2536"/>
      <sheetData sheetId="2537"/>
      <sheetData sheetId="2538"/>
      <sheetData sheetId="2539"/>
      <sheetData sheetId="2540"/>
      <sheetData sheetId="2541" refreshError="1"/>
      <sheetData sheetId="2542"/>
      <sheetData sheetId="2543"/>
      <sheetData sheetId="2544"/>
      <sheetData sheetId="2545"/>
      <sheetData sheetId="2546"/>
      <sheetData sheetId="2547"/>
      <sheetData sheetId="2548"/>
      <sheetData sheetId="2549"/>
      <sheetData sheetId="2550"/>
      <sheetData sheetId="2551"/>
      <sheetData sheetId="2552"/>
      <sheetData sheetId="2553" refreshError="1"/>
      <sheetData sheetId="2554"/>
      <sheetData sheetId="2555"/>
      <sheetData sheetId="2556"/>
      <sheetData sheetId="2557"/>
      <sheetData sheetId="2558"/>
      <sheetData sheetId="2559"/>
      <sheetData sheetId="2560"/>
      <sheetData sheetId="2561"/>
      <sheetData sheetId="2562"/>
      <sheetData sheetId="2563"/>
      <sheetData sheetId="2564"/>
      <sheetData sheetId="2565" refreshError="1"/>
      <sheetData sheetId="2566"/>
      <sheetData sheetId="2567" refreshError="1"/>
      <sheetData sheetId="2568" refreshError="1"/>
      <sheetData sheetId="2569" refreshError="1"/>
      <sheetData sheetId="2570" refreshError="1"/>
      <sheetData sheetId="2571" refreshError="1"/>
      <sheetData sheetId="2572" refreshError="1"/>
      <sheetData sheetId="2573" refreshError="1"/>
      <sheetData sheetId="2574" refreshError="1"/>
      <sheetData sheetId="2575" refreshError="1"/>
      <sheetData sheetId="2576" refreshError="1"/>
      <sheetData sheetId="2577" refreshError="1"/>
      <sheetData sheetId="2578" refreshError="1"/>
      <sheetData sheetId="2579" refreshError="1"/>
      <sheetData sheetId="2580" refreshError="1"/>
      <sheetData sheetId="2581" refreshError="1"/>
      <sheetData sheetId="2582" refreshError="1"/>
      <sheetData sheetId="2583" refreshError="1"/>
      <sheetData sheetId="2584" refreshError="1"/>
      <sheetData sheetId="2585" refreshError="1"/>
      <sheetData sheetId="2586" refreshError="1"/>
      <sheetData sheetId="2587" refreshError="1"/>
      <sheetData sheetId="2588" refreshError="1"/>
      <sheetData sheetId="2589" refreshError="1"/>
      <sheetData sheetId="2590" refreshError="1"/>
      <sheetData sheetId="2591" refreshError="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efreshError="1"/>
      <sheetData sheetId="2606" refreshError="1"/>
      <sheetData sheetId="2607" refreshError="1"/>
      <sheetData sheetId="2608" refreshError="1"/>
      <sheetData sheetId="2609" refreshError="1"/>
      <sheetData sheetId="2610" refreshError="1"/>
      <sheetData sheetId="2611" refreshError="1"/>
      <sheetData sheetId="2612" refreshError="1"/>
      <sheetData sheetId="2613" refreshError="1"/>
      <sheetData sheetId="2614" refreshError="1"/>
      <sheetData sheetId="2615" refreshError="1"/>
      <sheetData sheetId="2616" refreshError="1"/>
      <sheetData sheetId="2617" refreshError="1"/>
      <sheetData sheetId="2618" refreshError="1"/>
      <sheetData sheetId="2619" refreshError="1"/>
      <sheetData sheetId="2620" refreshError="1"/>
      <sheetData sheetId="2621" refreshError="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refreshError="1"/>
      <sheetData sheetId="2634" refreshError="1"/>
      <sheetData sheetId="2635" refreshError="1"/>
      <sheetData sheetId="2636" refreshError="1"/>
      <sheetData sheetId="2637" refreshError="1"/>
      <sheetData sheetId="2638" refreshError="1"/>
      <sheetData sheetId="2639" refreshError="1"/>
      <sheetData sheetId="2640" refreshError="1"/>
      <sheetData sheetId="2641" refreshError="1"/>
      <sheetData sheetId="2642" refreshError="1"/>
      <sheetData sheetId="2643" refreshError="1"/>
      <sheetData sheetId="2644" refreshError="1"/>
      <sheetData sheetId="2645" refreshError="1"/>
      <sheetData sheetId="2646" refreshError="1"/>
      <sheetData sheetId="2647" refreshError="1"/>
      <sheetData sheetId="2648" refreshError="1"/>
      <sheetData sheetId="2649" refreshError="1"/>
      <sheetData sheetId="2650" refreshError="1"/>
      <sheetData sheetId="2651" refreshError="1"/>
      <sheetData sheetId="2652" refreshError="1"/>
      <sheetData sheetId="2653" refreshError="1"/>
      <sheetData sheetId="2654" refreshError="1"/>
      <sheetData sheetId="2655" refreshError="1"/>
      <sheetData sheetId="2656" refreshError="1"/>
      <sheetData sheetId="2657" refreshError="1"/>
      <sheetData sheetId="2658" refreshError="1"/>
      <sheetData sheetId="2659" refreshError="1"/>
      <sheetData sheetId="2660" refreshError="1"/>
      <sheetData sheetId="2661" refreshError="1"/>
      <sheetData sheetId="2662" refreshError="1"/>
      <sheetData sheetId="2663" refreshError="1"/>
      <sheetData sheetId="2664" refreshError="1"/>
      <sheetData sheetId="2665" refreshError="1"/>
      <sheetData sheetId="2666" refreshError="1"/>
      <sheetData sheetId="2667" refreshError="1"/>
      <sheetData sheetId="2668" refreshError="1"/>
      <sheetData sheetId="2669" refreshError="1"/>
      <sheetData sheetId="2670" refreshError="1"/>
      <sheetData sheetId="2671" refreshError="1"/>
      <sheetData sheetId="2672" refreshError="1"/>
      <sheetData sheetId="2673" refreshError="1"/>
      <sheetData sheetId="2674" refreshError="1"/>
      <sheetData sheetId="2675" refreshError="1"/>
      <sheetData sheetId="2676" refreshError="1"/>
      <sheetData sheetId="2677" refreshError="1"/>
      <sheetData sheetId="2678" refreshError="1"/>
      <sheetData sheetId="2679" refreshError="1"/>
      <sheetData sheetId="2680" refreshError="1"/>
      <sheetData sheetId="2681" refreshError="1"/>
      <sheetData sheetId="2682" refreshError="1"/>
      <sheetData sheetId="2683" refreshError="1"/>
      <sheetData sheetId="2684" refreshError="1"/>
      <sheetData sheetId="2685" refreshError="1"/>
      <sheetData sheetId="2686" refreshError="1"/>
      <sheetData sheetId="2687" refreshError="1"/>
      <sheetData sheetId="2688" refreshError="1"/>
      <sheetData sheetId="2689" refreshError="1"/>
      <sheetData sheetId="2690" refreshError="1"/>
      <sheetData sheetId="2691" refreshError="1"/>
      <sheetData sheetId="2692" refreshError="1"/>
      <sheetData sheetId="2693" refreshError="1"/>
      <sheetData sheetId="2694" refreshError="1"/>
      <sheetData sheetId="2695" refreshError="1"/>
      <sheetData sheetId="2696" refreshError="1"/>
      <sheetData sheetId="2697" refreshError="1"/>
      <sheetData sheetId="2698" refreshError="1"/>
      <sheetData sheetId="2699" refreshError="1"/>
      <sheetData sheetId="2700" refreshError="1"/>
      <sheetData sheetId="2701" refreshError="1"/>
      <sheetData sheetId="2702" refreshError="1"/>
      <sheetData sheetId="2703" refreshError="1"/>
      <sheetData sheetId="2704" refreshError="1"/>
      <sheetData sheetId="2705" refreshError="1"/>
      <sheetData sheetId="2706" refreshError="1"/>
      <sheetData sheetId="2707" refreshError="1"/>
      <sheetData sheetId="2708" refreshError="1"/>
      <sheetData sheetId="2709" refreshError="1"/>
      <sheetData sheetId="2710" refreshError="1"/>
      <sheetData sheetId="2711" refreshError="1"/>
      <sheetData sheetId="2712" refreshError="1"/>
      <sheetData sheetId="2713" refreshError="1"/>
      <sheetData sheetId="2714" refreshError="1"/>
      <sheetData sheetId="2715" refreshError="1"/>
      <sheetData sheetId="2716" refreshError="1"/>
      <sheetData sheetId="2717" refreshError="1"/>
      <sheetData sheetId="2718" refreshError="1"/>
      <sheetData sheetId="2719" refreshError="1"/>
      <sheetData sheetId="2720" refreshError="1"/>
      <sheetData sheetId="2721" refreshError="1"/>
      <sheetData sheetId="2722" refreshError="1"/>
      <sheetData sheetId="2723" refreshError="1"/>
      <sheetData sheetId="2724" refreshError="1"/>
      <sheetData sheetId="2725" refreshError="1"/>
      <sheetData sheetId="2726" refreshError="1"/>
      <sheetData sheetId="2727" refreshError="1"/>
      <sheetData sheetId="2728" refreshError="1"/>
      <sheetData sheetId="2729" refreshError="1"/>
      <sheetData sheetId="2730" refreshError="1"/>
      <sheetData sheetId="2731" refreshError="1"/>
      <sheetData sheetId="2732" refreshError="1"/>
      <sheetData sheetId="2733" refreshError="1"/>
      <sheetData sheetId="2734" refreshError="1"/>
      <sheetData sheetId="2735" refreshError="1"/>
      <sheetData sheetId="2736" refreshError="1"/>
      <sheetData sheetId="2737" refreshError="1"/>
      <sheetData sheetId="2738" refreshError="1"/>
      <sheetData sheetId="2739" refreshError="1"/>
      <sheetData sheetId="2740" refreshError="1"/>
      <sheetData sheetId="2741" refreshError="1"/>
      <sheetData sheetId="2742" refreshError="1"/>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 sheetId="2751" refreshError="1"/>
      <sheetData sheetId="2752" refreshError="1"/>
      <sheetData sheetId="2753" refreshError="1"/>
      <sheetData sheetId="2754" refreshError="1"/>
      <sheetData sheetId="2755" refreshError="1"/>
      <sheetData sheetId="2756" refreshError="1"/>
      <sheetData sheetId="2757" refreshError="1"/>
      <sheetData sheetId="2758" refreshError="1"/>
      <sheetData sheetId="2759" refreshError="1"/>
      <sheetData sheetId="2760" refreshError="1"/>
      <sheetData sheetId="2761" refreshError="1"/>
      <sheetData sheetId="2762" refreshError="1"/>
      <sheetData sheetId="2763" refreshError="1"/>
      <sheetData sheetId="2764" refreshError="1"/>
      <sheetData sheetId="2765" refreshError="1"/>
      <sheetData sheetId="2766" refreshError="1"/>
      <sheetData sheetId="2767" refreshError="1"/>
      <sheetData sheetId="2768" refreshError="1"/>
      <sheetData sheetId="2769" refreshError="1"/>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refreshError="1"/>
      <sheetData sheetId="2779" refreshError="1"/>
      <sheetData sheetId="2780" refreshError="1"/>
      <sheetData sheetId="2781" refreshError="1"/>
      <sheetData sheetId="2782" refreshError="1"/>
      <sheetData sheetId="2783" refreshError="1"/>
      <sheetData sheetId="2784" refreshError="1"/>
      <sheetData sheetId="2785" refreshError="1"/>
      <sheetData sheetId="2786" refreshError="1"/>
      <sheetData sheetId="2787" refreshError="1"/>
      <sheetData sheetId="2788" refreshError="1"/>
      <sheetData sheetId="2789" refreshError="1"/>
      <sheetData sheetId="2790" refreshError="1"/>
      <sheetData sheetId="2791" refreshError="1"/>
      <sheetData sheetId="2792" refreshError="1"/>
      <sheetData sheetId="2793" refreshError="1"/>
      <sheetData sheetId="2794" refreshError="1"/>
      <sheetData sheetId="2795" refreshError="1"/>
      <sheetData sheetId="2796" refreshError="1"/>
      <sheetData sheetId="2797" refreshError="1"/>
      <sheetData sheetId="2798" refreshError="1"/>
      <sheetData sheetId="2799" refreshError="1"/>
      <sheetData sheetId="2800" refreshError="1"/>
      <sheetData sheetId="2801" refreshError="1"/>
      <sheetData sheetId="2802" refreshError="1"/>
      <sheetData sheetId="2803" refreshError="1"/>
      <sheetData sheetId="2804" refreshError="1"/>
      <sheetData sheetId="2805" refreshError="1"/>
      <sheetData sheetId="2806" refreshError="1"/>
      <sheetData sheetId="2807" refreshError="1"/>
      <sheetData sheetId="2808" refreshError="1"/>
      <sheetData sheetId="2809" refreshError="1"/>
      <sheetData sheetId="2810" refreshError="1"/>
      <sheetData sheetId="2811" refreshError="1"/>
      <sheetData sheetId="2812" refreshError="1"/>
      <sheetData sheetId="2813" refreshError="1"/>
      <sheetData sheetId="2814" refreshError="1"/>
      <sheetData sheetId="2815" refreshError="1"/>
      <sheetData sheetId="2816" refreshError="1"/>
      <sheetData sheetId="2817" refreshError="1"/>
      <sheetData sheetId="2818" refreshError="1"/>
      <sheetData sheetId="2819" refreshError="1"/>
      <sheetData sheetId="2820" refreshError="1"/>
      <sheetData sheetId="2821" refreshError="1"/>
      <sheetData sheetId="2822" refreshError="1"/>
      <sheetData sheetId="2823" refreshError="1"/>
      <sheetData sheetId="2824" refreshError="1"/>
      <sheetData sheetId="2825" refreshError="1"/>
      <sheetData sheetId="2826" refreshError="1"/>
      <sheetData sheetId="2827" refreshError="1"/>
      <sheetData sheetId="2828" refreshError="1"/>
      <sheetData sheetId="2829" refreshError="1"/>
      <sheetData sheetId="2830" refreshError="1"/>
      <sheetData sheetId="2831" refreshError="1"/>
      <sheetData sheetId="2832" refreshError="1"/>
      <sheetData sheetId="2833" refreshError="1"/>
      <sheetData sheetId="2834" refreshError="1"/>
      <sheetData sheetId="2835" refreshError="1"/>
      <sheetData sheetId="2836" refreshError="1"/>
      <sheetData sheetId="2837" refreshError="1"/>
      <sheetData sheetId="2838" refreshError="1"/>
      <sheetData sheetId="2839" refreshError="1"/>
      <sheetData sheetId="2840" refreshError="1"/>
      <sheetData sheetId="2841" refreshError="1"/>
      <sheetData sheetId="2842" refreshError="1"/>
      <sheetData sheetId="2843" refreshError="1"/>
      <sheetData sheetId="2844" refreshError="1"/>
      <sheetData sheetId="2845" refreshError="1"/>
      <sheetData sheetId="2846" refreshError="1"/>
      <sheetData sheetId="2847" refreshError="1"/>
      <sheetData sheetId="2848" refreshError="1"/>
      <sheetData sheetId="2849" refreshError="1"/>
      <sheetData sheetId="2850" refreshError="1"/>
      <sheetData sheetId="2851" refreshError="1"/>
      <sheetData sheetId="2852" refreshError="1"/>
      <sheetData sheetId="2853" refreshError="1"/>
      <sheetData sheetId="2854" refreshError="1"/>
      <sheetData sheetId="2855" refreshError="1"/>
      <sheetData sheetId="2856" refreshError="1"/>
      <sheetData sheetId="2857" refreshError="1"/>
      <sheetData sheetId="2858" refreshError="1"/>
      <sheetData sheetId="2859" refreshError="1"/>
      <sheetData sheetId="2860" refreshError="1"/>
      <sheetData sheetId="2861" refreshError="1"/>
      <sheetData sheetId="2862" refreshError="1"/>
      <sheetData sheetId="2863" refreshError="1"/>
      <sheetData sheetId="2864" refreshError="1"/>
      <sheetData sheetId="2865" refreshError="1"/>
      <sheetData sheetId="2866" refreshError="1"/>
      <sheetData sheetId="2867" refreshError="1"/>
      <sheetData sheetId="2868" refreshError="1"/>
      <sheetData sheetId="2869" refreshError="1"/>
      <sheetData sheetId="2870" refreshError="1"/>
      <sheetData sheetId="2871" refreshError="1"/>
      <sheetData sheetId="2872" refreshError="1"/>
      <sheetData sheetId="2873" refreshError="1"/>
      <sheetData sheetId="2874" refreshError="1"/>
      <sheetData sheetId="2875" refreshError="1"/>
      <sheetData sheetId="2876" refreshError="1"/>
      <sheetData sheetId="2877" refreshError="1"/>
      <sheetData sheetId="2878" refreshError="1"/>
      <sheetData sheetId="2879" refreshError="1"/>
      <sheetData sheetId="2880" refreshError="1"/>
      <sheetData sheetId="2881" refreshError="1"/>
      <sheetData sheetId="2882" refreshError="1"/>
      <sheetData sheetId="2883" refreshError="1"/>
      <sheetData sheetId="2884" refreshError="1"/>
      <sheetData sheetId="2885" refreshError="1"/>
      <sheetData sheetId="2886" refreshError="1"/>
      <sheetData sheetId="2887" refreshError="1"/>
      <sheetData sheetId="2888" refreshError="1"/>
      <sheetData sheetId="2889" refreshError="1"/>
      <sheetData sheetId="2890" refreshError="1"/>
      <sheetData sheetId="2891" refreshError="1"/>
      <sheetData sheetId="2892" refreshError="1"/>
      <sheetData sheetId="2893" refreshError="1"/>
      <sheetData sheetId="2894" refreshError="1"/>
      <sheetData sheetId="2895" refreshError="1"/>
      <sheetData sheetId="2896" refreshError="1"/>
      <sheetData sheetId="2897" refreshError="1"/>
      <sheetData sheetId="2898" refreshError="1"/>
      <sheetData sheetId="2899" refreshError="1"/>
      <sheetData sheetId="2900" refreshError="1"/>
      <sheetData sheetId="2901" refreshError="1"/>
      <sheetData sheetId="2902" refreshError="1"/>
      <sheetData sheetId="2903" refreshError="1"/>
      <sheetData sheetId="2904" refreshError="1"/>
      <sheetData sheetId="2905" refreshError="1"/>
      <sheetData sheetId="2906" refreshError="1"/>
      <sheetData sheetId="2907" refreshError="1"/>
      <sheetData sheetId="2908" refreshError="1"/>
      <sheetData sheetId="2909" refreshError="1"/>
      <sheetData sheetId="2910" refreshError="1"/>
      <sheetData sheetId="2911" refreshError="1"/>
      <sheetData sheetId="2912" refreshError="1"/>
      <sheetData sheetId="2913" refreshError="1"/>
      <sheetData sheetId="2914" refreshError="1"/>
      <sheetData sheetId="2915" refreshError="1"/>
      <sheetData sheetId="2916" refreshError="1"/>
      <sheetData sheetId="2917" refreshError="1"/>
      <sheetData sheetId="2918" refreshError="1"/>
      <sheetData sheetId="2919" refreshError="1"/>
      <sheetData sheetId="2920" refreshError="1"/>
      <sheetData sheetId="2921" refreshError="1"/>
      <sheetData sheetId="2922" refreshError="1"/>
      <sheetData sheetId="2923" refreshError="1"/>
      <sheetData sheetId="2924" refreshError="1"/>
      <sheetData sheetId="2925" refreshError="1"/>
      <sheetData sheetId="2926" refreshError="1"/>
      <sheetData sheetId="2927" refreshError="1"/>
      <sheetData sheetId="2928" refreshError="1"/>
      <sheetData sheetId="2929" refreshError="1"/>
      <sheetData sheetId="2930" refreshError="1"/>
      <sheetData sheetId="2931" refreshError="1"/>
      <sheetData sheetId="2932" refreshError="1"/>
      <sheetData sheetId="2933" refreshError="1"/>
      <sheetData sheetId="2934" refreshError="1"/>
      <sheetData sheetId="2935" refreshError="1"/>
      <sheetData sheetId="2936" refreshError="1"/>
      <sheetData sheetId="2937" refreshError="1"/>
      <sheetData sheetId="2938" refreshError="1"/>
      <sheetData sheetId="2939" refreshError="1"/>
      <sheetData sheetId="2940" refreshError="1"/>
      <sheetData sheetId="2941" refreshError="1"/>
      <sheetData sheetId="2942" refreshError="1"/>
      <sheetData sheetId="2943" refreshError="1"/>
      <sheetData sheetId="2944" refreshError="1"/>
      <sheetData sheetId="2945" refreshError="1"/>
      <sheetData sheetId="2946" refreshError="1"/>
      <sheetData sheetId="2947" refreshError="1"/>
      <sheetData sheetId="2948" refreshError="1"/>
      <sheetData sheetId="2949" refreshError="1"/>
      <sheetData sheetId="2950" refreshError="1"/>
      <sheetData sheetId="2951" refreshError="1"/>
      <sheetData sheetId="2952" refreshError="1"/>
      <sheetData sheetId="2953" refreshError="1"/>
      <sheetData sheetId="2954" refreshError="1"/>
      <sheetData sheetId="2955" refreshError="1"/>
      <sheetData sheetId="2956" refreshError="1"/>
      <sheetData sheetId="2957" refreshError="1"/>
      <sheetData sheetId="2958" refreshError="1"/>
      <sheetData sheetId="2959" refreshError="1"/>
      <sheetData sheetId="2960" refreshError="1"/>
      <sheetData sheetId="2961" refreshError="1"/>
      <sheetData sheetId="2962" refreshError="1"/>
      <sheetData sheetId="2963" refreshError="1"/>
      <sheetData sheetId="2964" refreshError="1"/>
      <sheetData sheetId="2965" refreshError="1"/>
      <sheetData sheetId="2966" refreshError="1"/>
      <sheetData sheetId="2967" refreshError="1"/>
      <sheetData sheetId="2968" refreshError="1"/>
      <sheetData sheetId="2969" refreshError="1"/>
      <sheetData sheetId="2970" refreshError="1"/>
      <sheetData sheetId="2971" refreshError="1"/>
      <sheetData sheetId="2972" refreshError="1"/>
      <sheetData sheetId="2973" refreshError="1"/>
      <sheetData sheetId="2974" refreshError="1"/>
      <sheetData sheetId="2975" refreshError="1"/>
      <sheetData sheetId="2976" refreshError="1"/>
      <sheetData sheetId="2977" refreshError="1"/>
      <sheetData sheetId="2978" refreshError="1"/>
      <sheetData sheetId="2979" refreshError="1"/>
      <sheetData sheetId="2980" refreshError="1"/>
      <sheetData sheetId="2981" refreshError="1"/>
      <sheetData sheetId="2982" refreshError="1"/>
      <sheetData sheetId="2983" refreshError="1"/>
      <sheetData sheetId="2984" refreshError="1"/>
      <sheetData sheetId="2985" refreshError="1"/>
      <sheetData sheetId="2986" refreshError="1"/>
      <sheetData sheetId="2987" refreshError="1"/>
      <sheetData sheetId="2988" refreshError="1"/>
      <sheetData sheetId="2989" refreshError="1"/>
      <sheetData sheetId="2990" refreshError="1"/>
      <sheetData sheetId="2991" refreshError="1"/>
      <sheetData sheetId="2992" refreshError="1"/>
      <sheetData sheetId="2993" refreshError="1"/>
      <sheetData sheetId="2994" refreshError="1"/>
      <sheetData sheetId="2995" refreshError="1"/>
      <sheetData sheetId="2996" refreshError="1"/>
      <sheetData sheetId="2997" refreshError="1"/>
      <sheetData sheetId="2998" refreshError="1"/>
      <sheetData sheetId="2999" refreshError="1"/>
      <sheetData sheetId="3000" refreshError="1"/>
      <sheetData sheetId="3001" refreshError="1"/>
      <sheetData sheetId="3002" refreshError="1"/>
      <sheetData sheetId="3003" refreshError="1"/>
      <sheetData sheetId="3004" refreshError="1"/>
      <sheetData sheetId="3005" refreshError="1"/>
      <sheetData sheetId="3006" refreshError="1"/>
      <sheetData sheetId="3007" refreshError="1"/>
      <sheetData sheetId="3008" refreshError="1"/>
      <sheetData sheetId="3009" refreshError="1"/>
      <sheetData sheetId="3010" refreshError="1"/>
      <sheetData sheetId="3011" refreshError="1"/>
      <sheetData sheetId="3012" refreshError="1"/>
      <sheetData sheetId="3013" refreshError="1"/>
      <sheetData sheetId="3014" refreshError="1"/>
      <sheetData sheetId="3015" refreshError="1"/>
      <sheetData sheetId="3016" refreshError="1"/>
      <sheetData sheetId="3017" refreshError="1"/>
      <sheetData sheetId="3018" refreshError="1"/>
      <sheetData sheetId="3019" refreshError="1"/>
      <sheetData sheetId="3020" refreshError="1"/>
      <sheetData sheetId="3021" refreshError="1"/>
      <sheetData sheetId="3022" refreshError="1"/>
      <sheetData sheetId="3023" refreshError="1"/>
      <sheetData sheetId="3024" refreshError="1"/>
      <sheetData sheetId="3025" refreshError="1"/>
      <sheetData sheetId="3026" refreshError="1"/>
      <sheetData sheetId="3027" refreshError="1"/>
      <sheetData sheetId="3028" refreshError="1"/>
      <sheetData sheetId="3029" refreshError="1"/>
      <sheetData sheetId="3030" refreshError="1"/>
      <sheetData sheetId="3031" refreshError="1"/>
      <sheetData sheetId="3032" refreshError="1"/>
      <sheetData sheetId="3033" refreshError="1"/>
      <sheetData sheetId="3034" refreshError="1"/>
      <sheetData sheetId="3035" refreshError="1"/>
      <sheetData sheetId="3036" refreshError="1"/>
      <sheetData sheetId="3037" refreshError="1"/>
      <sheetData sheetId="3038" refreshError="1"/>
      <sheetData sheetId="3039" refreshError="1"/>
      <sheetData sheetId="3040" refreshError="1"/>
      <sheetData sheetId="3041" refreshError="1"/>
      <sheetData sheetId="3042" refreshError="1"/>
      <sheetData sheetId="3043" refreshError="1"/>
      <sheetData sheetId="3044" refreshError="1"/>
      <sheetData sheetId="3045" refreshError="1"/>
      <sheetData sheetId="3046" refreshError="1"/>
      <sheetData sheetId="3047" refreshError="1"/>
      <sheetData sheetId="3048" refreshError="1"/>
      <sheetData sheetId="3049" refreshError="1"/>
      <sheetData sheetId="3050" refreshError="1"/>
      <sheetData sheetId="3051" refreshError="1"/>
      <sheetData sheetId="3052" refreshError="1"/>
      <sheetData sheetId="3053" refreshError="1"/>
      <sheetData sheetId="3054" refreshError="1"/>
      <sheetData sheetId="3055" refreshError="1"/>
      <sheetData sheetId="3056" refreshError="1"/>
      <sheetData sheetId="3057" refreshError="1"/>
      <sheetData sheetId="3058" refreshError="1"/>
      <sheetData sheetId="3059" refreshError="1"/>
      <sheetData sheetId="3060" refreshError="1"/>
      <sheetData sheetId="3061" refreshError="1"/>
      <sheetData sheetId="3062" refreshError="1"/>
      <sheetData sheetId="3063" refreshError="1"/>
      <sheetData sheetId="3064" refreshError="1"/>
      <sheetData sheetId="3065" refreshError="1"/>
      <sheetData sheetId="3066" refreshError="1"/>
      <sheetData sheetId="3067" refreshError="1"/>
      <sheetData sheetId="3068" refreshError="1"/>
      <sheetData sheetId="3069" refreshError="1"/>
      <sheetData sheetId="3070" refreshError="1"/>
      <sheetData sheetId="3071" refreshError="1"/>
      <sheetData sheetId="3072" refreshError="1"/>
      <sheetData sheetId="3073" refreshError="1"/>
      <sheetData sheetId="3074" refreshError="1"/>
      <sheetData sheetId="3075" refreshError="1"/>
      <sheetData sheetId="3076" refreshError="1"/>
      <sheetData sheetId="3077" refreshError="1"/>
      <sheetData sheetId="3078" refreshError="1"/>
      <sheetData sheetId="3079" refreshError="1"/>
      <sheetData sheetId="3080" refreshError="1"/>
      <sheetData sheetId="3081" refreshError="1"/>
      <sheetData sheetId="3082" refreshError="1"/>
      <sheetData sheetId="3083" refreshError="1"/>
      <sheetData sheetId="3084" refreshError="1"/>
      <sheetData sheetId="3085" refreshError="1"/>
      <sheetData sheetId="3086" refreshError="1"/>
      <sheetData sheetId="3087" refreshError="1"/>
      <sheetData sheetId="3088" refreshError="1"/>
      <sheetData sheetId="3089" refreshError="1"/>
      <sheetData sheetId="3090" refreshError="1"/>
      <sheetData sheetId="3091" refreshError="1"/>
      <sheetData sheetId="3092" refreshError="1"/>
      <sheetData sheetId="3093" refreshError="1"/>
      <sheetData sheetId="3094" refreshError="1"/>
      <sheetData sheetId="3095" refreshError="1"/>
      <sheetData sheetId="3096" refreshError="1"/>
      <sheetData sheetId="3097" refreshError="1"/>
      <sheetData sheetId="3098" refreshError="1"/>
      <sheetData sheetId="3099" refreshError="1"/>
      <sheetData sheetId="3100" refreshError="1"/>
      <sheetData sheetId="3101" refreshError="1"/>
      <sheetData sheetId="3102" refreshError="1"/>
      <sheetData sheetId="3103" refreshError="1"/>
      <sheetData sheetId="3104" refreshError="1"/>
      <sheetData sheetId="3105" refreshError="1"/>
      <sheetData sheetId="3106" refreshError="1"/>
      <sheetData sheetId="3107" refreshError="1"/>
      <sheetData sheetId="3108" refreshError="1"/>
      <sheetData sheetId="3109" refreshError="1"/>
      <sheetData sheetId="3110" refreshError="1"/>
      <sheetData sheetId="3111" refreshError="1"/>
      <sheetData sheetId="3112" refreshError="1"/>
      <sheetData sheetId="3113" refreshError="1"/>
      <sheetData sheetId="3114" refreshError="1"/>
      <sheetData sheetId="3115" refreshError="1"/>
      <sheetData sheetId="3116" refreshError="1"/>
      <sheetData sheetId="3117" refreshError="1"/>
      <sheetData sheetId="3118" refreshError="1"/>
      <sheetData sheetId="3119" refreshError="1"/>
      <sheetData sheetId="3120" refreshError="1"/>
      <sheetData sheetId="3121" refreshError="1"/>
      <sheetData sheetId="3122" refreshError="1"/>
      <sheetData sheetId="3123" refreshError="1"/>
      <sheetData sheetId="3124" refreshError="1"/>
      <sheetData sheetId="3125" refreshError="1"/>
      <sheetData sheetId="3126" refreshError="1"/>
      <sheetData sheetId="3127" refreshError="1"/>
      <sheetData sheetId="3128" refreshError="1"/>
      <sheetData sheetId="3129" refreshError="1"/>
      <sheetData sheetId="3130" refreshError="1"/>
      <sheetData sheetId="3131" refreshError="1"/>
      <sheetData sheetId="3132" refreshError="1"/>
      <sheetData sheetId="3133" refreshError="1"/>
      <sheetData sheetId="3134" refreshError="1"/>
      <sheetData sheetId="3135" refreshError="1"/>
      <sheetData sheetId="3136" refreshError="1"/>
      <sheetData sheetId="3137" refreshError="1"/>
      <sheetData sheetId="3138" refreshError="1"/>
      <sheetData sheetId="3139" refreshError="1"/>
      <sheetData sheetId="3140" refreshError="1"/>
      <sheetData sheetId="3141" refreshError="1"/>
      <sheetData sheetId="3142" refreshError="1"/>
      <sheetData sheetId="3143" refreshError="1"/>
      <sheetData sheetId="3144" refreshError="1"/>
      <sheetData sheetId="3145" refreshError="1"/>
      <sheetData sheetId="3146" refreshError="1"/>
      <sheetData sheetId="3147" refreshError="1"/>
      <sheetData sheetId="3148" refreshError="1"/>
      <sheetData sheetId="3149" refreshError="1"/>
      <sheetData sheetId="3150" refreshError="1"/>
      <sheetData sheetId="3151" refreshError="1"/>
      <sheetData sheetId="3152" refreshError="1"/>
      <sheetData sheetId="3153" refreshError="1"/>
      <sheetData sheetId="3154" refreshError="1"/>
      <sheetData sheetId="3155" refreshError="1"/>
      <sheetData sheetId="3156" refreshError="1"/>
      <sheetData sheetId="3157" refreshError="1"/>
      <sheetData sheetId="3158" refreshError="1"/>
      <sheetData sheetId="3159" refreshError="1"/>
      <sheetData sheetId="3160" refreshError="1"/>
      <sheetData sheetId="3161" refreshError="1"/>
      <sheetData sheetId="3162" refreshError="1"/>
      <sheetData sheetId="3163" refreshError="1"/>
      <sheetData sheetId="3164" refreshError="1"/>
      <sheetData sheetId="3165" refreshError="1"/>
      <sheetData sheetId="3166" refreshError="1"/>
      <sheetData sheetId="3167" refreshError="1"/>
      <sheetData sheetId="3168" refreshError="1"/>
      <sheetData sheetId="3169" refreshError="1"/>
      <sheetData sheetId="3170" refreshError="1"/>
      <sheetData sheetId="3171" refreshError="1"/>
      <sheetData sheetId="3172" refreshError="1"/>
      <sheetData sheetId="3173" refreshError="1"/>
      <sheetData sheetId="3174" refreshError="1"/>
      <sheetData sheetId="3175" refreshError="1"/>
      <sheetData sheetId="3176" refreshError="1"/>
      <sheetData sheetId="3177" refreshError="1"/>
      <sheetData sheetId="3178" refreshError="1"/>
      <sheetData sheetId="3179" refreshError="1"/>
      <sheetData sheetId="3180" refreshError="1"/>
      <sheetData sheetId="3181" refreshError="1"/>
      <sheetData sheetId="3182" refreshError="1"/>
      <sheetData sheetId="3183" refreshError="1"/>
      <sheetData sheetId="3184" refreshError="1"/>
      <sheetData sheetId="3185" refreshError="1"/>
      <sheetData sheetId="3186" refreshError="1"/>
      <sheetData sheetId="3187" refreshError="1"/>
      <sheetData sheetId="3188" refreshError="1"/>
      <sheetData sheetId="3189" refreshError="1"/>
      <sheetData sheetId="3190" refreshError="1"/>
      <sheetData sheetId="3191" refreshError="1"/>
      <sheetData sheetId="3192" refreshError="1"/>
      <sheetData sheetId="3193" refreshError="1"/>
      <sheetData sheetId="3194" refreshError="1"/>
      <sheetData sheetId="3195" refreshError="1"/>
      <sheetData sheetId="3196" refreshError="1"/>
      <sheetData sheetId="3197" refreshError="1"/>
      <sheetData sheetId="3198" refreshError="1"/>
      <sheetData sheetId="3199" refreshError="1"/>
      <sheetData sheetId="3200" refreshError="1"/>
      <sheetData sheetId="3201" refreshError="1"/>
      <sheetData sheetId="3202" refreshError="1"/>
      <sheetData sheetId="3203" refreshError="1"/>
      <sheetData sheetId="3204" refreshError="1"/>
      <sheetData sheetId="3205" refreshError="1"/>
      <sheetData sheetId="3206" refreshError="1"/>
      <sheetData sheetId="3207" refreshError="1"/>
      <sheetData sheetId="3208" refreshError="1"/>
      <sheetData sheetId="3209" refreshError="1"/>
      <sheetData sheetId="3210" refreshError="1"/>
      <sheetData sheetId="3211" refreshError="1"/>
      <sheetData sheetId="3212" refreshError="1"/>
      <sheetData sheetId="3213" refreshError="1"/>
      <sheetData sheetId="3214" refreshError="1"/>
      <sheetData sheetId="3215" refreshError="1"/>
      <sheetData sheetId="3216" refreshError="1"/>
      <sheetData sheetId="3217" refreshError="1"/>
      <sheetData sheetId="3218" refreshError="1"/>
      <sheetData sheetId="3219" refreshError="1"/>
      <sheetData sheetId="3220" refreshError="1"/>
      <sheetData sheetId="3221" refreshError="1"/>
      <sheetData sheetId="3222" refreshError="1"/>
      <sheetData sheetId="3223" refreshError="1"/>
      <sheetData sheetId="3224" refreshError="1"/>
      <sheetData sheetId="3225" refreshError="1"/>
      <sheetData sheetId="3226" refreshError="1"/>
      <sheetData sheetId="3227" refreshError="1"/>
      <sheetData sheetId="3228" refreshError="1"/>
      <sheetData sheetId="3229" refreshError="1"/>
      <sheetData sheetId="3230" refreshError="1"/>
      <sheetData sheetId="3231" refreshError="1"/>
      <sheetData sheetId="3232" refreshError="1"/>
      <sheetData sheetId="3233" refreshError="1"/>
      <sheetData sheetId="3234" refreshError="1"/>
      <sheetData sheetId="3235" refreshError="1"/>
      <sheetData sheetId="3236" refreshError="1"/>
      <sheetData sheetId="3237" refreshError="1"/>
      <sheetData sheetId="3238" refreshError="1"/>
      <sheetData sheetId="3239" refreshError="1"/>
      <sheetData sheetId="3240" refreshError="1"/>
      <sheetData sheetId="3241" refreshError="1"/>
      <sheetData sheetId="3242" refreshError="1"/>
      <sheetData sheetId="3243" refreshError="1"/>
      <sheetData sheetId="3244" refreshError="1"/>
      <sheetData sheetId="3245" refreshError="1"/>
      <sheetData sheetId="3246" refreshError="1"/>
      <sheetData sheetId="3247" refreshError="1"/>
      <sheetData sheetId="3248" refreshError="1"/>
      <sheetData sheetId="3249" refreshError="1"/>
      <sheetData sheetId="3250" refreshError="1"/>
      <sheetData sheetId="3251" refreshError="1"/>
      <sheetData sheetId="3252" refreshError="1"/>
      <sheetData sheetId="3253" refreshError="1"/>
      <sheetData sheetId="3254" refreshError="1"/>
      <sheetData sheetId="3255" refreshError="1"/>
      <sheetData sheetId="3256" refreshError="1"/>
      <sheetData sheetId="3257" refreshError="1"/>
      <sheetData sheetId="3258" refreshError="1"/>
      <sheetData sheetId="3259" refreshError="1"/>
      <sheetData sheetId="3260" refreshError="1"/>
      <sheetData sheetId="3261" refreshError="1"/>
      <sheetData sheetId="3262" refreshError="1"/>
      <sheetData sheetId="3263" refreshError="1"/>
      <sheetData sheetId="3264" refreshError="1"/>
      <sheetData sheetId="3265" refreshError="1"/>
      <sheetData sheetId="3266" refreshError="1"/>
      <sheetData sheetId="3267" refreshError="1"/>
      <sheetData sheetId="3268" refreshError="1"/>
      <sheetData sheetId="3269" refreshError="1"/>
      <sheetData sheetId="3270" refreshError="1"/>
      <sheetData sheetId="3271" refreshError="1"/>
      <sheetData sheetId="3272" refreshError="1"/>
      <sheetData sheetId="3273" refreshError="1"/>
      <sheetData sheetId="3274" refreshError="1"/>
      <sheetData sheetId="3275" refreshError="1"/>
      <sheetData sheetId="3276" refreshError="1"/>
      <sheetData sheetId="3277" refreshError="1"/>
      <sheetData sheetId="3278" refreshError="1"/>
      <sheetData sheetId="3279" refreshError="1"/>
      <sheetData sheetId="3280" refreshError="1"/>
      <sheetData sheetId="3281" refreshError="1"/>
      <sheetData sheetId="3282" refreshError="1"/>
      <sheetData sheetId="3283" refreshError="1"/>
      <sheetData sheetId="3284" refreshError="1"/>
      <sheetData sheetId="3285" refreshError="1"/>
      <sheetData sheetId="3286" refreshError="1"/>
      <sheetData sheetId="3287" refreshError="1"/>
      <sheetData sheetId="3288" refreshError="1"/>
      <sheetData sheetId="3289" refreshError="1"/>
      <sheetData sheetId="3290" refreshError="1"/>
      <sheetData sheetId="3291" refreshError="1"/>
      <sheetData sheetId="3292" refreshError="1"/>
      <sheetData sheetId="3293" refreshError="1"/>
      <sheetData sheetId="3294" refreshError="1"/>
      <sheetData sheetId="3295" refreshError="1"/>
      <sheetData sheetId="3296" refreshError="1"/>
      <sheetData sheetId="3297" refreshError="1"/>
      <sheetData sheetId="3298" refreshError="1"/>
      <sheetData sheetId="3299" refreshError="1"/>
      <sheetData sheetId="3300" refreshError="1"/>
      <sheetData sheetId="3301" refreshError="1"/>
      <sheetData sheetId="3302" refreshError="1"/>
      <sheetData sheetId="3303" refreshError="1"/>
      <sheetData sheetId="3304" refreshError="1"/>
      <sheetData sheetId="3305" refreshError="1"/>
      <sheetData sheetId="3306" refreshError="1"/>
      <sheetData sheetId="3307" refreshError="1"/>
      <sheetData sheetId="3308" refreshError="1"/>
      <sheetData sheetId="3309" refreshError="1"/>
      <sheetData sheetId="3310" refreshError="1"/>
      <sheetData sheetId="3311" refreshError="1"/>
      <sheetData sheetId="3312" refreshError="1"/>
      <sheetData sheetId="3313" refreshError="1"/>
      <sheetData sheetId="3314" refreshError="1"/>
      <sheetData sheetId="3315" refreshError="1"/>
      <sheetData sheetId="3316" refreshError="1"/>
      <sheetData sheetId="3317" refreshError="1"/>
      <sheetData sheetId="3318" refreshError="1"/>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refreshError="1"/>
      <sheetData sheetId="3331" refreshError="1"/>
      <sheetData sheetId="3332" refreshError="1"/>
      <sheetData sheetId="3333" refreshError="1"/>
      <sheetData sheetId="3334" refreshError="1"/>
      <sheetData sheetId="3335" refreshError="1"/>
      <sheetData sheetId="3336" refreshError="1"/>
      <sheetData sheetId="3337" refreshError="1"/>
      <sheetData sheetId="3338" refreshError="1"/>
      <sheetData sheetId="3339" refreshError="1"/>
      <sheetData sheetId="3340" refreshError="1"/>
      <sheetData sheetId="3341" refreshError="1"/>
      <sheetData sheetId="3342" refreshError="1"/>
      <sheetData sheetId="3343" refreshError="1"/>
      <sheetData sheetId="3344" refreshError="1"/>
      <sheetData sheetId="3345" refreshError="1"/>
      <sheetData sheetId="3346" refreshError="1"/>
      <sheetData sheetId="3347" refreshError="1"/>
      <sheetData sheetId="3348" refreshError="1"/>
      <sheetData sheetId="3349" refreshError="1"/>
      <sheetData sheetId="3350" refreshError="1"/>
      <sheetData sheetId="3351" refreshError="1"/>
      <sheetData sheetId="3352" refreshError="1"/>
      <sheetData sheetId="3353" refreshError="1"/>
      <sheetData sheetId="3354" refreshError="1"/>
      <sheetData sheetId="3355" refreshError="1"/>
      <sheetData sheetId="3356" refreshError="1"/>
      <sheetData sheetId="3357" refreshError="1"/>
      <sheetData sheetId="3358" refreshError="1"/>
      <sheetData sheetId="3359" refreshError="1"/>
      <sheetData sheetId="3360" refreshError="1"/>
      <sheetData sheetId="3361" refreshError="1"/>
      <sheetData sheetId="3362" refreshError="1"/>
      <sheetData sheetId="3363" refreshError="1"/>
      <sheetData sheetId="3364" refreshError="1"/>
      <sheetData sheetId="3365" refreshError="1"/>
      <sheetData sheetId="3366" refreshError="1"/>
      <sheetData sheetId="3367" refreshError="1"/>
      <sheetData sheetId="3368" refreshError="1"/>
      <sheetData sheetId="3369" refreshError="1"/>
      <sheetData sheetId="3370" refreshError="1"/>
      <sheetData sheetId="3371" refreshError="1"/>
      <sheetData sheetId="3372" refreshError="1"/>
      <sheetData sheetId="3373" refreshError="1"/>
      <sheetData sheetId="3374" refreshError="1"/>
      <sheetData sheetId="3375" refreshError="1"/>
      <sheetData sheetId="3376" refreshError="1"/>
      <sheetData sheetId="3377" refreshError="1"/>
      <sheetData sheetId="3378" refreshError="1"/>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refreshError="1"/>
      <sheetData sheetId="3389" refreshError="1"/>
      <sheetData sheetId="3390" refreshError="1"/>
      <sheetData sheetId="3391" refreshError="1"/>
      <sheetData sheetId="3392" refreshError="1"/>
      <sheetData sheetId="3393" refreshError="1"/>
      <sheetData sheetId="3394" refreshError="1"/>
      <sheetData sheetId="3395" refreshError="1"/>
      <sheetData sheetId="3396" refreshError="1"/>
      <sheetData sheetId="3397" refreshError="1"/>
      <sheetData sheetId="3398" refreshError="1"/>
      <sheetData sheetId="3399" refreshError="1"/>
      <sheetData sheetId="3400" refreshError="1"/>
      <sheetData sheetId="3401" refreshError="1"/>
      <sheetData sheetId="3402" refreshError="1"/>
      <sheetData sheetId="3403" refreshError="1"/>
      <sheetData sheetId="3404" refreshError="1"/>
      <sheetData sheetId="3405" refreshError="1"/>
      <sheetData sheetId="3406" refreshError="1"/>
      <sheetData sheetId="3407" refreshError="1"/>
      <sheetData sheetId="3408" refreshError="1"/>
      <sheetData sheetId="3409" refreshError="1"/>
      <sheetData sheetId="3410" refreshError="1"/>
      <sheetData sheetId="3411" refreshError="1"/>
      <sheetData sheetId="3412" refreshError="1"/>
      <sheetData sheetId="3413" refreshError="1"/>
      <sheetData sheetId="3414" refreshError="1"/>
      <sheetData sheetId="3415" refreshError="1"/>
      <sheetData sheetId="3416" refreshError="1"/>
      <sheetData sheetId="3417" refreshError="1"/>
      <sheetData sheetId="3418" refreshError="1"/>
      <sheetData sheetId="3419" refreshError="1"/>
      <sheetData sheetId="3420" refreshError="1"/>
      <sheetData sheetId="3421" refreshError="1"/>
      <sheetData sheetId="3422" refreshError="1"/>
      <sheetData sheetId="3423" refreshError="1"/>
      <sheetData sheetId="3424" refreshError="1"/>
      <sheetData sheetId="3425" refreshError="1"/>
      <sheetData sheetId="3426" refreshError="1"/>
      <sheetData sheetId="3427" refreshError="1"/>
      <sheetData sheetId="3428" refreshError="1"/>
      <sheetData sheetId="3429" refreshError="1"/>
      <sheetData sheetId="3430" refreshError="1"/>
      <sheetData sheetId="3431" refreshError="1"/>
      <sheetData sheetId="3432" refreshError="1"/>
      <sheetData sheetId="3433" refreshError="1"/>
      <sheetData sheetId="3434" refreshError="1"/>
      <sheetData sheetId="3435" refreshError="1"/>
      <sheetData sheetId="3436" refreshError="1"/>
      <sheetData sheetId="3437" refreshError="1"/>
      <sheetData sheetId="3438" refreshError="1"/>
      <sheetData sheetId="3439" refreshError="1"/>
      <sheetData sheetId="3440" refreshError="1"/>
      <sheetData sheetId="3441" refreshError="1"/>
      <sheetData sheetId="3442" refreshError="1"/>
      <sheetData sheetId="3443" refreshError="1"/>
      <sheetData sheetId="3444" refreshError="1"/>
      <sheetData sheetId="3445" refreshError="1"/>
      <sheetData sheetId="3446" refreshError="1"/>
      <sheetData sheetId="3447" refreshError="1"/>
      <sheetData sheetId="3448" refreshError="1"/>
      <sheetData sheetId="3449" refreshError="1"/>
      <sheetData sheetId="3450" refreshError="1"/>
      <sheetData sheetId="3451" refreshError="1"/>
      <sheetData sheetId="3452" refreshError="1"/>
      <sheetData sheetId="3453" refreshError="1"/>
      <sheetData sheetId="3454" refreshError="1"/>
      <sheetData sheetId="3455" refreshError="1"/>
      <sheetData sheetId="3456" refreshError="1"/>
      <sheetData sheetId="3457" refreshError="1"/>
      <sheetData sheetId="3458" refreshError="1"/>
      <sheetData sheetId="3459" refreshError="1"/>
      <sheetData sheetId="3460" refreshError="1"/>
      <sheetData sheetId="3461" refreshError="1"/>
      <sheetData sheetId="3462" refreshError="1"/>
      <sheetData sheetId="3463" refreshError="1"/>
      <sheetData sheetId="3464" refreshError="1"/>
      <sheetData sheetId="3465" refreshError="1"/>
      <sheetData sheetId="3466" refreshError="1"/>
      <sheetData sheetId="3467" refreshError="1"/>
      <sheetData sheetId="3468" refreshError="1"/>
      <sheetData sheetId="3469" refreshError="1"/>
      <sheetData sheetId="3470" refreshError="1"/>
      <sheetData sheetId="3471" refreshError="1"/>
      <sheetData sheetId="3472" refreshError="1"/>
      <sheetData sheetId="3473" refreshError="1"/>
      <sheetData sheetId="3474" refreshError="1"/>
      <sheetData sheetId="3475" refreshError="1"/>
      <sheetData sheetId="3476" refreshError="1"/>
      <sheetData sheetId="3477" refreshError="1"/>
      <sheetData sheetId="3478" refreshError="1"/>
      <sheetData sheetId="3479" refreshError="1"/>
      <sheetData sheetId="3480" refreshError="1"/>
      <sheetData sheetId="3481" refreshError="1"/>
      <sheetData sheetId="3482" refreshError="1"/>
      <sheetData sheetId="3483" refreshError="1"/>
      <sheetData sheetId="3484" refreshError="1"/>
      <sheetData sheetId="3485" refreshError="1"/>
      <sheetData sheetId="3486" refreshError="1"/>
      <sheetData sheetId="3487" refreshError="1"/>
      <sheetData sheetId="3488" refreshError="1"/>
      <sheetData sheetId="3489" refreshError="1"/>
      <sheetData sheetId="3490" refreshError="1"/>
      <sheetData sheetId="3491" refreshError="1"/>
      <sheetData sheetId="3492" refreshError="1"/>
      <sheetData sheetId="3493" refreshError="1"/>
      <sheetData sheetId="3494" refreshError="1"/>
      <sheetData sheetId="3495" refreshError="1"/>
      <sheetData sheetId="3496" refreshError="1"/>
      <sheetData sheetId="3497" refreshError="1"/>
      <sheetData sheetId="3498" refreshError="1"/>
      <sheetData sheetId="3499" refreshError="1"/>
      <sheetData sheetId="3500" refreshError="1"/>
      <sheetData sheetId="3501" refreshError="1"/>
      <sheetData sheetId="3502" refreshError="1"/>
      <sheetData sheetId="3503" refreshError="1"/>
      <sheetData sheetId="3504" refreshError="1"/>
      <sheetData sheetId="3505" refreshError="1"/>
      <sheetData sheetId="3506" refreshError="1"/>
      <sheetData sheetId="3507" refreshError="1"/>
      <sheetData sheetId="3508" refreshError="1"/>
      <sheetData sheetId="3509" refreshError="1"/>
      <sheetData sheetId="3510" refreshError="1"/>
      <sheetData sheetId="3511" refreshError="1"/>
      <sheetData sheetId="3512" refreshError="1"/>
      <sheetData sheetId="3513" refreshError="1"/>
      <sheetData sheetId="3514" refreshError="1"/>
      <sheetData sheetId="3515" refreshError="1"/>
      <sheetData sheetId="3516" refreshError="1"/>
      <sheetData sheetId="3517" refreshError="1"/>
      <sheetData sheetId="3518" refreshError="1"/>
      <sheetData sheetId="3519" refreshError="1"/>
      <sheetData sheetId="3520" refreshError="1"/>
      <sheetData sheetId="3521" refreshError="1"/>
      <sheetData sheetId="3522" refreshError="1"/>
      <sheetData sheetId="3523" refreshError="1"/>
      <sheetData sheetId="3524" refreshError="1"/>
      <sheetData sheetId="3525" refreshError="1"/>
      <sheetData sheetId="3526" refreshError="1"/>
      <sheetData sheetId="3527" refreshError="1"/>
      <sheetData sheetId="3528" refreshError="1"/>
      <sheetData sheetId="3529" refreshError="1"/>
      <sheetData sheetId="3530" refreshError="1"/>
      <sheetData sheetId="3531" refreshError="1"/>
      <sheetData sheetId="3532" refreshError="1"/>
      <sheetData sheetId="3533" refreshError="1"/>
      <sheetData sheetId="3534" refreshError="1"/>
      <sheetData sheetId="3535" refreshError="1"/>
      <sheetData sheetId="3536" refreshError="1"/>
      <sheetData sheetId="3537" refreshError="1"/>
      <sheetData sheetId="3538" refreshError="1"/>
      <sheetData sheetId="3539" refreshError="1"/>
      <sheetData sheetId="3540" refreshError="1"/>
      <sheetData sheetId="3541" refreshError="1"/>
      <sheetData sheetId="3542" refreshError="1"/>
      <sheetData sheetId="3543" refreshError="1"/>
      <sheetData sheetId="3544" refreshError="1"/>
      <sheetData sheetId="3545" refreshError="1"/>
      <sheetData sheetId="3546" refreshError="1"/>
      <sheetData sheetId="3547" refreshError="1"/>
      <sheetData sheetId="3548" refreshError="1"/>
      <sheetData sheetId="3549" refreshError="1"/>
      <sheetData sheetId="3550" refreshError="1"/>
      <sheetData sheetId="3551" refreshError="1"/>
      <sheetData sheetId="3552" refreshError="1"/>
      <sheetData sheetId="3553" refreshError="1"/>
      <sheetData sheetId="3554" refreshError="1"/>
      <sheetData sheetId="3555" refreshError="1"/>
      <sheetData sheetId="3556" refreshError="1"/>
      <sheetData sheetId="3557" refreshError="1"/>
      <sheetData sheetId="3558" refreshError="1"/>
      <sheetData sheetId="3559" refreshError="1"/>
      <sheetData sheetId="3560" refreshError="1"/>
      <sheetData sheetId="3561" refreshError="1"/>
      <sheetData sheetId="3562" refreshError="1"/>
      <sheetData sheetId="3563" refreshError="1"/>
      <sheetData sheetId="3564" refreshError="1"/>
      <sheetData sheetId="3565" refreshError="1"/>
      <sheetData sheetId="3566" refreshError="1"/>
      <sheetData sheetId="3567" refreshError="1"/>
      <sheetData sheetId="3568" refreshError="1"/>
      <sheetData sheetId="3569" refreshError="1"/>
      <sheetData sheetId="3570" refreshError="1"/>
      <sheetData sheetId="3571" refreshError="1"/>
      <sheetData sheetId="3572" refreshError="1"/>
      <sheetData sheetId="3573" refreshError="1"/>
      <sheetData sheetId="3574" refreshError="1"/>
      <sheetData sheetId="3575" refreshError="1"/>
      <sheetData sheetId="3576" refreshError="1"/>
      <sheetData sheetId="3577" refreshError="1"/>
      <sheetData sheetId="3578" refreshError="1"/>
      <sheetData sheetId="3579" refreshError="1"/>
      <sheetData sheetId="3580" refreshError="1"/>
      <sheetData sheetId="3581" refreshError="1"/>
      <sheetData sheetId="3582" refreshError="1"/>
      <sheetData sheetId="3583" refreshError="1"/>
      <sheetData sheetId="3584" refreshError="1"/>
      <sheetData sheetId="3585" refreshError="1"/>
      <sheetData sheetId="3586" refreshError="1"/>
      <sheetData sheetId="3587" refreshError="1"/>
      <sheetData sheetId="3588" refreshError="1"/>
      <sheetData sheetId="3589" refreshError="1"/>
      <sheetData sheetId="3590" refreshError="1"/>
      <sheetData sheetId="3591" refreshError="1"/>
      <sheetData sheetId="3592" refreshError="1"/>
      <sheetData sheetId="3593" refreshError="1"/>
      <sheetData sheetId="3594" refreshError="1"/>
      <sheetData sheetId="3595" refreshError="1"/>
      <sheetData sheetId="3596" refreshError="1"/>
      <sheetData sheetId="3597" refreshError="1"/>
      <sheetData sheetId="3598" refreshError="1"/>
      <sheetData sheetId="3599" refreshError="1"/>
      <sheetData sheetId="3600" refreshError="1"/>
      <sheetData sheetId="3601" refreshError="1"/>
      <sheetData sheetId="3602" refreshError="1"/>
      <sheetData sheetId="3603" refreshError="1"/>
      <sheetData sheetId="3604" refreshError="1"/>
      <sheetData sheetId="3605" refreshError="1"/>
      <sheetData sheetId="3606" refreshError="1"/>
      <sheetData sheetId="3607" refreshError="1"/>
      <sheetData sheetId="3608" refreshError="1"/>
      <sheetData sheetId="3609" refreshError="1"/>
      <sheetData sheetId="3610" refreshError="1"/>
      <sheetData sheetId="3611" refreshError="1"/>
      <sheetData sheetId="3612" refreshError="1"/>
      <sheetData sheetId="3613" refreshError="1"/>
      <sheetData sheetId="3614" refreshError="1"/>
      <sheetData sheetId="3615" refreshError="1"/>
      <sheetData sheetId="3616" refreshError="1"/>
      <sheetData sheetId="3617" refreshError="1"/>
      <sheetData sheetId="3618" refreshError="1"/>
      <sheetData sheetId="3619" refreshError="1"/>
      <sheetData sheetId="3620" refreshError="1"/>
      <sheetData sheetId="3621" refreshError="1"/>
      <sheetData sheetId="3622" refreshError="1"/>
      <sheetData sheetId="3623" refreshError="1"/>
      <sheetData sheetId="3624" refreshError="1"/>
      <sheetData sheetId="3625" refreshError="1"/>
      <sheetData sheetId="3626" refreshError="1"/>
      <sheetData sheetId="3627" refreshError="1"/>
      <sheetData sheetId="3628" refreshError="1"/>
      <sheetData sheetId="3629" refreshError="1"/>
      <sheetData sheetId="3630" refreshError="1"/>
      <sheetData sheetId="3631" refreshError="1"/>
      <sheetData sheetId="3632" refreshError="1"/>
      <sheetData sheetId="3633" refreshError="1"/>
      <sheetData sheetId="3634" refreshError="1"/>
      <sheetData sheetId="3635" refreshError="1"/>
      <sheetData sheetId="3636" refreshError="1"/>
      <sheetData sheetId="3637" refreshError="1"/>
      <sheetData sheetId="3638" refreshError="1"/>
      <sheetData sheetId="3639" refreshError="1"/>
      <sheetData sheetId="3640" refreshError="1"/>
      <sheetData sheetId="3641" refreshError="1"/>
      <sheetData sheetId="3642" refreshError="1"/>
      <sheetData sheetId="3643" refreshError="1"/>
      <sheetData sheetId="3644" refreshError="1"/>
      <sheetData sheetId="3645" refreshError="1"/>
      <sheetData sheetId="3646" refreshError="1"/>
      <sheetData sheetId="3647" refreshError="1"/>
      <sheetData sheetId="3648" refreshError="1"/>
      <sheetData sheetId="3649" refreshError="1"/>
      <sheetData sheetId="3650" refreshError="1"/>
      <sheetData sheetId="3651" refreshError="1"/>
      <sheetData sheetId="3652" refreshError="1"/>
      <sheetData sheetId="3653" refreshError="1"/>
      <sheetData sheetId="3654" refreshError="1"/>
      <sheetData sheetId="3655" refreshError="1"/>
      <sheetData sheetId="3656" refreshError="1"/>
      <sheetData sheetId="3657" refreshError="1"/>
      <sheetData sheetId="3658" refreshError="1"/>
      <sheetData sheetId="3659" refreshError="1"/>
      <sheetData sheetId="3660" refreshError="1"/>
      <sheetData sheetId="3661" refreshError="1"/>
      <sheetData sheetId="3662" refreshError="1"/>
      <sheetData sheetId="3663" refreshError="1"/>
      <sheetData sheetId="3664" refreshError="1"/>
      <sheetData sheetId="3665" refreshError="1"/>
      <sheetData sheetId="3666" refreshError="1"/>
      <sheetData sheetId="3667" refreshError="1"/>
      <sheetData sheetId="3668" refreshError="1"/>
      <sheetData sheetId="3669" refreshError="1"/>
      <sheetData sheetId="3670" refreshError="1"/>
      <sheetData sheetId="3671" refreshError="1"/>
      <sheetData sheetId="3672" refreshError="1"/>
      <sheetData sheetId="3673" refreshError="1"/>
      <sheetData sheetId="3674" refreshError="1"/>
      <sheetData sheetId="3675" refreshError="1"/>
      <sheetData sheetId="3676" refreshError="1"/>
      <sheetData sheetId="3677" refreshError="1"/>
      <sheetData sheetId="3678" refreshError="1"/>
      <sheetData sheetId="3679" refreshError="1"/>
      <sheetData sheetId="3680" refreshError="1"/>
      <sheetData sheetId="3681" refreshError="1"/>
      <sheetData sheetId="3682" refreshError="1"/>
      <sheetData sheetId="3683" refreshError="1"/>
      <sheetData sheetId="3684" refreshError="1"/>
      <sheetData sheetId="3685" refreshError="1"/>
      <sheetData sheetId="3686" refreshError="1"/>
      <sheetData sheetId="3687" refreshError="1"/>
      <sheetData sheetId="3688" refreshError="1"/>
      <sheetData sheetId="3689" refreshError="1"/>
      <sheetData sheetId="3690" refreshError="1"/>
      <sheetData sheetId="3691" refreshError="1"/>
      <sheetData sheetId="3692" refreshError="1"/>
      <sheetData sheetId="3693" refreshError="1"/>
      <sheetData sheetId="3694" refreshError="1"/>
      <sheetData sheetId="3695" refreshError="1"/>
      <sheetData sheetId="3696" refreshError="1"/>
      <sheetData sheetId="3697" refreshError="1"/>
      <sheetData sheetId="3698" refreshError="1"/>
      <sheetData sheetId="3699" refreshError="1"/>
      <sheetData sheetId="3700" refreshError="1"/>
      <sheetData sheetId="3701" refreshError="1"/>
      <sheetData sheetId="3702" refreshError="1"/>
      <sheetData sheetId="3703" refreshError="1"/>
      <sheetData sheetId="3704" refreshError="1"/>
      <sheetData sheetId="3705" refreshError="1"/>
      <sheetData sheetId="3706" refreshError="1"/>
      <sheetData sheetId="3707" refreshError="1"/>
      <sheetData sheetId="3708" refreshError="1"/>
      <sheetData sheetId="3709" refreshError="1"/>
      <sheetData sheetId="3710" refreshError="1"/>
      <sheetData sheetId="3711" refreshError="1"/>
      <sheetData sheetId="3712" refreshError="1"/>
      <sheetData sheetId="3713" refreshError="1"/>
      <sheetData sheetId="3714" refreshError="1"/>
      <sheetData sheetId="3715" refreshError="1"/>
      <sheetData sheetId="3716" refreshError="1"/>
      <sheetData sheetId="3717" refreshError="1"/>
      <sheetData sheetId="3718" refreshError="1"/>
      <sheetData sheetId="3719" refreshError="1"/>
      <sheetData sheetId="3720" refreshError="1"/>
      <sheetData sheetId="3721" refreshError="1"/>
      <sheetData sheetId="3722" refreshError="1"/>
      <sheetData sheetId="3723" refreshError="1"/>
      <sheetData sheetId="3724" refreshError="1"/>
      <sheetData sheetId="3725" refreshError="1"/>
      <sheetData sheetId="3726" refreshError="1"/>
      <sheetData sheetId="3727" refreshError="1"/>
      <sheetData sheetId="3728" refreshError="1"/>
      <sheetData sheetId="3729" refreshError="1"/>
      <sheetData sheetId="3730" refreshError="1"/>
      <sheetData sheetId="3731" refreshError="1"/>
      <sheetData sheetId="3732" refreshError="1"/>
      <sheetData sheetId="3733" refreshError="1"/>
      <sheetData sheetId="3734" refreshError="1"/>
      <sheetData sheetId="3735" refreshError="1"/>
      <sheetData sheetId="3736" refreshError="1"/>
      <sheetData sheetId="3737" refreshError="1"/>
      <sheetData sheetId="3738" refreshError="1"/>
      <sheetData sheetId="3739" refreshError="1"/>
      <sheetData sheetId="3740" refreshError="1"/>
      <sheetData sheetId="3741" refreshError="1"/>
      <sheetData sheetId="3742" refreshError="1"/>
      <sheetData sheetId="3743" refreshError="1"/>
      <sheetData sheetId="3744" refreshError="1"/>
      <sheetData sheetId="3745" refreshError="1"/>
      <sheetData sheetId="3746" refreshError="1"/>
      <sheetData sheetId="3747" refreshError="1"/>
      <sheetData sheetId="3748" refreshError="1"/>
      <sheetData sheetId="3749" refreshError="1"/>
      <sheetData sheetId="3750" refreshError="1"/>
      <sheetData sheetId="3751" refreshError="1"/>
      <sheetData sheetId="3752" refreshError="1"/>
      <sheetData sheetId="3753" refreshError="1"/>
      <sheetData sheetId="3754" refreshError="1"/>
      <sheetData sheetId="3755" refreshError="1"/>
      <sheetData sheetId="3756" refreshError="1"/>
      <sheetData sheetId="3757" refreshError="1"/>
      <sheetData sheetId="3758" refreshError="1"/>
      <sheetData sheetId="3759" refreshError="1"/>
      <sheetData sheetId="3760" refreshError="1"/>
      <sheetData sheetId="3761" refreshError="1"/>
      <sheetData sheetId="3762" refreshError="1"/>
      <sheetData sheetId="3763" refreshError="1"/>
      <sheetData sheetId="3764" refreshError="1"/>
      <sheetData sheetId="3765" refreshError="1"/>
      <sheetData sheetId="3766" refreshError="1"/>
      <sheetData sheetId="3767" refreshError="1"/>
      <sheetData sheetId="3768" refreshError="1"/>
      <sheetData sheetId="3769" refreshError="1"/>
      <sheetData sheetId="3770" refreshError="1"/>
      <sheetData sheetId="3771" refreshError="1"/>
      <sheetData sheetId="3772" refreshError="1"/>
      <sheetData sheetId="3773" refreshError="1"/>
      <sheetData sheetId="3774" refreshError="1"/>
      <sheetData sheetId="3775" refreshError="1"/>
      <sheetData sheetId="3776" refreshError="1"/>
      <sheetData sheetId="3777" refreshError="1"/>
      <sheetData sheetId="3778" refreshError="1"/>
      <sheetData sheetId="3779" refreshError="1"/>
      <sheetData sheetId="3780" refreshError="1"/>
      <sheetData sheetId="3781" refreshError="1"/>
      <sheetData sheetId="3782" refreshError="1"/>
      <sheetData sheetId="3783" refreshError="1"/>
      <sheetData sheetId="3784" refreshError="1"/>
      <sheetData sheetId="3785" refreshError="1"/>
      <sheetData sheetId="3786" refreshError="1"/>
      <sheetData sheetId="3787" refreshError="1"/>
      <sheetData sheetId="3788" refreshError="1"/>
      <sheetData sheetId="3789" refreshError="1"/>
      <sheetData sheetId="3790" refreshError="1"/>
      <sheetData sheetId="3791" refreshError="1"/>
      <sheetData sheetId="3792" refreshError="1"/>
      <sheetData sheetId="3793" refreshError="1"/>
      <sheetData sheetId="3794" refreshError="1"/>
      <sheetData sheetId="3795" refreshError="1"/>
      <sheetData sheetId="3796" refreshError="1"/>
      <sheetData sheetId="3797" refreshError="1"/>
      <sheetData sheetId="3798" refreshError="1"/>
      <sheetData sheetId="3799" refreshError="1"/>
      <sheetData sheetId="3800" refreshError="1"/>
      <sheetData sheetId="3801" refreshError="1"/>
      <sheetData sheetId="3802" refreshError="1"/>
      <sheetData sheetId="3803" refreshError="1"/>
      <sheetData sheetId="3804" refreshError="1"/>
      <sheetData sheetId="3805" refreshError="1"/>
      <sheetData sheetId="3806" refreshError="1"/>
      <sheetData sheetId="3807" refreshError="1"/>
      <sheetData sheetId="3808" refreshError="1"/>
      <sheetData sheetId="3809" refreshError="1"/>
      <sheetData sheetId="3810" refreshError="1"/>
      <sheetData sheetId="3811" refreshError="1"/>
      <sheetData sheetId="3812" refreshError="1"/>
      <sheetData sheetId="3813" refreshError="1"/>
      <sheetData sheetId="3814" refreshError="1"/>
      <sheetData sheetId="3815" refreshError="1"/>
      <sheetData sheetId="3816" refreshError="1"/>
      <sheetData sheetId="3817" refreshError="1"/>
      <sheetData sheetId="3818" refreshError="1"/>
      <sheetData sheetId="3819" refreshError="1"/>
      <sheetData sheetId="3820" refreshError="1"/>
      <sheetData sheetId="3821" refreshError="1"/>
      <sheetData sheetId="3822" refreshError="1"/>
      <sheetData sheetId="3823" refreshError="1"/>
      <sheetData sheetId="3824" refreshError="1"/>
      <sheetData sheetId="3825" refreshError="1"/>
      <sheetData sheetId="3826" refreshError="1"/>
      <sheetData sheetId="3827" refreshError="1"/>
      <sheetData sheetId="3828" refreshError="1"/>
      <sheetData sheetId="3829" refreshError="1"/>
      <sheetData sheetId="3830" refreshError="1"/>
      <sheetData sheetId="3831" refreshError="1"/>
      <sheetData sheetId="3832" refreshError="1"/>
      <sheetData sheetId="3833" refreshError="1"/>
      <sheetData sheetId="3834" refreshError="1"/>
      <sheetData sheetId="3835" refreshError="1"/>
      <sheetData sheetId="3836" refreshError="1"/>
      <sheetData sheetId="3837" refreshError="1"/>
      <sheetData sheetId="3838" refreshError="1"/>
      <sheetData sheetId="3839" refreshError="1"/>
      <sheetData sheetId="3840" refreshError="1"/>
      <sheetData sheetId="3841" refreshError="1"/>
      <sheetData sheetId="3842" refreshError="1"/>
      <sheetData sheetId="3843" refreshError="1"/>
      <sheetData sheetId="3844" refreshError="1"/>
      <sheetData sheetId="3845" refreshError="1"/>
      <sheetData sheetId="3846" refreshError="1"/>
      <sheetData sheetId="3847" refreshError="1"/>
      <sheetData sheetId="3848" refreshError="1"/>
      <sheetData sheetId="3849" refreshError="1"/>
      <sheetData sheetId="3850" refreshError="1"/>
      <sheetData sheetId="3851" refreshError="1"/>
      <sheetData sheetId="3852" refreshError="1"/>
      <sheetData sheetId="3853" refreshError="1"/>
      <sheetData sheetId="3854" refreshError="1"/>
      <sheetData sheetId="3855" refreshError="1"/>
      <sheetData sheetId="3856" refreshError="1"/>
      <sheetData sheetId="3857" refreshError="1"/>
      <sheetData sheetId="3858" refreshError="1"/>
      <sheetData sheetId="3859" refreshError="1"/>
      <sheetData sheetId="3860" refreshError="1"/>
      <sheetData sheetId="3861" refreshError="1"/>
      <sheetData sheetId="3862" refreshError="1"/>
      <sheetData sheetId="3863" refreshError="1"/>
      <sheetData sheetId="3864" refreshError="1"/>
      <sheetData sheetId="3865" refreshError="1"/>
      <sheetData sheetId="3866" refreshError="1"/>
      <sheetData sheetId="3867" refreshError="1"/>
      <sheetData sheetId="3868" refreshError="1"/>
      <sheetData sheetId="3869" refreshError="1"/>
      <sheetData sheetId="3870" refreshError="1"/>
      <sheetData sheetId="3871" refreshError="1"/>
      <sheetData sheetId="3872" refreshError="1"/>
      <sheetData sheetId="3873" refreshError="1"/>
      <sheetData sheetId="3874" refreshError="1"/>
      <sheetData sheetId="3875" refreshError="1"/>
      <sheetData sheetId="3876" refreshError="1"/>
      <sheetData sheetId="3877" refreshError="1"/>
      <sheetData sheetId="3878" refreshError="1"/>
      <sheetData sheetId="3879" refreshError="1"/>
      <sheetData sheetId="3880" refreshError="1"/>
      <sheetData sheetId="3881" refreshError="1"/>
      <sheetData sheetId="3882" refreshError="1"/>
      <sheetData sheetId="3883" refreshError="1"/>
      <sheetData sheetId="3884" refreshError="1"/>
      <sheetData sheetId="3885" refreshError="1"/>
      <sheetData sheetId="3886" refreshError="1"/>
      <sheetData sheetId="3887" refreshError="1"/>
      <sheetData sheetId="3888" refreshError="1"/>
      <sheetData sheetId="3889" refreshError="1"/>
      <sheetData sheetId="3890" refreshError="1"/>
      <sheetData sheetId="3891" refreshError="1"/>
      <sheetData sheetId="3892" refreshError="1"/>
      <sheetData sheetId="3893" refreshError="1"/>
      <sheetData sheetId="3894" refreshError="1"/>
      <sheetData sheetId="3895" refreshError="1"/>
      <sheetData sheetId="3896" refreshError="1"/>
      <sheetData sheetId="3897" refreshError="1"/>
      <sheetData sheetId="3898" refreshError="1"/>
      <sheetData sheetId="3899" refreshError="1"/>
      <sheetData sheetId="3900" refreshError="1"/>
      <sheetData sheetId="3901" refreshError="1"/>
      <sheetData sheetId="3902" refreshError="1"/>
      <sheetData sheetId="3903" refreshError="1"/>
      <sheetData sheetId="3904" refreshError="1"/>
      <sheetData sheetId="3905" refreshError="1"/>
      <sheetData sheetId="3906" refreshError="1"/>
      <sheetData sheetId="3907" refreshError="1"/>
      <sheetData sheetId="3908" refreshError="1"/>
      <sheetData sheetId="3909" refreshError="1"/>
      <sheetData sheetId="3910" refreshError="1"/>
      <sheetData sheetId="3911" refreshError="1"/>
      <sheetData sheetId="3912" refreshError="1"/>
      <sheetData sheetId="3913" refreshError="1"/>
      <sheetData sheetId="3914" refreshError="1"/>
      <sheetData sheetId="3915" refreshError="1"/>
      <sheetData sheetId="3916" refreshError="1"/>
      <sheetData sheetId="3917" refreshError="1"/>
      <sheetData sheetId="3918" refreshError="1"/>
      <sheetData sheetId="3919" refreshError="1"/>
      <sheetData sheetId="3920" refreshError="1"/>
      <sheetData sheetId="3921" refreshError="1"/>
      <sheetData sheetId="3922" refreshError="1"/>
      <sheetData sheetId="3923" refreshError="1"/>
      <sheetData sheetId="3924" refreshError="1"/>
      <sheetData sheetId="3925" refreshError="1"/>
      <sheetData sheetId="3926" refreshError="1"/>
      <sheetData sheetId="3927" refreshError="1"/>
      <sheetData sheetId="3928" refreshError="1"/>
      <sheetData sheetId="3929" refreshError="1"/>
      <sheetData sheetId="3930" refreshError="1"/>
      <sheetData sheetId="3931" refreshError="1"/>
      <sheetData sheetId="3932" refreshError="1"/>
      <sheetData sheetId="3933" refreshError="1"/>
      <sheetData sheetId="3934" refreshError="1"/>
      <sheetData sheetId="3935" refreshError="1"/>
      <sheetData sheetId="3936" refreshError="1"/>
      <sheetData sheetId="3937" refreshError="1"/>
      <sheetData sheetId="3938" refreshError="1"/>
      <sheetData sheetId="3939" refreshError="1"/>
      <sheetData sheetId="3940" refreshError="1"/>
      <sheetData sheetId="3941" refreshError="1"/>
      <sheetData sheetId="3942" refreshError="1"/>
      <sheetData sheetId="3943" refreshError="1"/>
      <sheetData sheetId="3944" refreshError="1"/>
      <sheetData sheetId="3945" refreshError="1"/>
      <sheetData sheetId="3946" refreshError="1"/>
      <sheetData sheetId="3947" refreshError="1"/>
      <sheetData sheetId="3948" refreshError="1"/>
      <sheetData sheetId="3949" refreshError="1"/>
      <sheetData sheetId="3950" refreshError="1"/>
      <sheetData sheetId="3951" refreshError="1"/>
      <sheetData sheetId="3952" refreshError="1"/>
      <sheetData sheetId="3953" refreshError="1"/>
      <sheetData sheetId="3954" refreshError="1"/>
      <sheetData sheetId="3955" refreshError="1"/>
      <sheetData sheetId="3956" refreshError="1"/>
      <sheetData sheetId="3957" refreshError="1"/>
      <sheetData sheetId="3958" refreshError="1"/>
      <sheetData sheetId="3959" refreshError="1"/>
      <sheetData sheetId="3960" refreshError="1"/>
      <sheetData sheetId="3961" refreshError="1"/>
      <sheetData sheetId="3962" refreshError="1"/>
      <sheetData sheetId="3963" refreshError="1"/>
      <sheetData sheetId="3964" refreshError="1"/>
      <sheetData sheetId="3965" refreshError="1"/>
      <sheetData sheetId="3966" refreshError="1"/>
      <sheetData sheetId="3967" refreshError="1"/>
      <sheetData sheetId="3968" refreshError="1"/>
      <sheetData sheetId="3969" refreshError="1"/>
      <sheetData sheetId="3970" refreshError="1"/>
      <sheetData sheetId="3971" refreshError="1"/>
      <sheetData sheetId="3972" refreshError="1"/>
      <sheetData sheetId="3973" refreshError="1"/>
      <sheetData sheetId="3974" refreshError="1"/>
      <sheetData sheetId="3975" refreshError="1"/>
      <sheetData sheetId="3976" refreshError="1"/>
      <sheetData sheetId="3977" refreshError="1"/>
      <sheetData sheetId="3978" refreshError="1"/>
      <sheetData sheetId="3979" refreshError="1"/>
      <sheetData sheetId="3980" refreshError="1"/>
      <sheetData sheetId="3981" refreshError="1"/>
      <sheetData sheetId="3982" refreshError="1"/>
      <sheetData sheetId="3983" refreshError="1"/>
      <sheetData sheetId="3984" refreshError="1"/>
      <sheetData sheetId="3985" refreshError="1"/>
      <sheetData sheetId="3986" refreshError="1"/>
      <sheetData sheetId="3987" refreshError="1"/>
      <sheetData sheetId="3988" refreshError="1"/>
      <sheetData sheetId="3989" refreshError="1"/>
      <sheetData sheetId="3990" refreshError="1"/>
      <sheetData sheetId="3991" refreshError="1"/>
      <sheetData sheetId="3992" refreshError="1"/>
      <sheetData sheetId="3993" refreshError="1"/>
      <sheetData sheetId="3994" refreshError="1"/>
      <sheetData sheetId="3995" refreshError="1"/>
      <sheetData sheetId="3996" refreshError="1"/>
      <sheetData sheetId="3997" refreshError="1"/>
      <sheetData sheetId="3998" refreshError="1"/>
      <sheetData sheetId="3999" refreshError="1"/>
      <sheetData sheetId="4000" refreshError="1"/>
      <sheetData sheetId="4001" refreshError="1"/>
      <sheetData sheetId="4002" refreshError="1"/>
      <sheetData sheetId="4003" refreshError="1"/>
      <sheetData sheetId="4004" refreshError="1"/>
      <sheetData sheetId="4005" refreshError="1"/>
      <sheetData sheetId="4006" refreshError="1"/>
      <sheetData sheetId="4007" refreshError="1"/>
      <sheetData sheetId="4008" refreshError="1"/>
      <sheetData sheetId="4009" refreshError="1"/>
      <sheetData sheetId="4010" refreshError="1"/>
      <sheetData sheetId="4011" refreshError="1"/>
      <sheetData sheetId="4012" refreshError="1"/>
      <sheetData sheetId="4013" refreshError="1"/>
      <sheetData sheetId="4014" refreshError="1"/>
      <sheetData sheetId="4015" refreshError="1"/>
      <sheetData sheetId="4016" refreshError="1"/>
      <sheetData sheetId="4017" refreshError="1"/>
      <sheetData sheetId="4018" refreshError="1"/>
      <sheetData sheetId="4019" refreshError="1"/>
      <sheetData sheetId="4020" refreshError="1"/>
      <sheetData sheetId="4021" refreshError="1"/>
      <sheetData sheetId="4022" refreshError="1"/>
      <sheetData sheetId="4023" refreshError="1"/>
      <sheetData sheetId="4024" refreshError="1"/>
      <sheetData sheetId="4025" refreshError="1"/>
      <sheetData sheetId="4026" refreshError="1"/>
      <sheetData sheetId="4027" refreshError="1"/>
      <sheetData sheetId="4028" refreshError="1"/>
      <sheetData sheetId="4029" refreshError="1"/>
      <sheetData sheetId="4030" refreshError="1"/>
      <sheetData sheetId="4031" refreshError="1"/>
      <sheetData sheetId="4032" refreshError="1"/>
      <sheetData sheetId="4033" refreshError="1"/>
      <sheetData sheetId="4034" refreshError="1"/>
      <sheetData sheetId="4035" refreshError="1"/>
      <sheetData sheetId="4036" refreshError="1"/>
      <sheetData sheetId="4037" refreshError="1"/>
      <sheetData sheetId="4038" refreshError="1"/>
      <sheetData sheetId="4039" refreshError="1"/>
      <sheetData sheetId="4040" refreshError="1"/>
      <sheetData sheetId="4041" refreshError="1"/>
      <sheetData sheetId="4042" refreshError="1"/>
      <sheetData sheetId="4043" refreshError="1"/>
      <sheetData sheetId="4044" refreshError="1"/>
      <sheetData sheetId="4045" refreshError="1"/>
      <sheetData sheetId="4046" refreshError="1"/>
      <sheetData sheetId="4047" refreshError="1"/>
      <sheetData sheetId="4048" refreshError="1"/>
      <sheetData sheetId="4049" refreshError="1"/>
      <sheetData sheetId="4050" refreshError="1"/>
      <sheetData sheetId="4051" refreshError="1"/>
      <sheetData sheetId="4052" refreshError="1"/>
      <sheetData sheetId="4053" refreshError="1"/>
      <sheetData sheetId="4054" refreshError="1"/>
      <sheetData sheetId="4055" refreshError="1"/>
      <sheetData sheetId="4056" refreshError="1"/>
      <sheetData sheetId="4057" refreshError="1"/>
      <sheetData sheetId="4058" refreshError="1"/>
      <sheetData sheetId="4059" refreshError="1"/>
      <sheetData sheetId="4060" refreshError="1"/>
      <sheetData sheetId="4061" refreshError="1"/>
      <sheetData sheetId="4062" refreshError="1"/>
      <sheetData sheetId="4063" refreshError="1"/>
      <sheetData sheetId="4064" refreshError="1"/>
      <sheetData sheetId="4065" refreshError="1"/>
      <sheetData sheetId="4066" refreshError="1"/>
      <sheetData sheetId="4067" refreshError="1"/>
      <sheetData sheetId="4068" refreshError="1"/>
      <sheetData sheetId="4069" refreshError="1"/>
      <sheetData sheetId="4070" refreshError="1"/>
      <sheetData sheetId="4071" refreshError="1"/>
      <sheetData sheetId="4072" refreshError="1"/>
      <sheetData sheetId="4073" refreshError="1"/>
      <sheetData sheetId="4074" refreshError="1"/>
      <sheetData sheetId="4075" refreshError="1"/>
      <sheetData sheetId="4076" refreshError="1"/>
      <sheetData sheetId="4077" refreshError="1"/>
      <sheetData sheetId="4078" refreshError="1"/>
      <sheetData sheetId="4079" refreshError="1"/>
      <sheetData sheetId="4080" refreshError="1"/>
      <sheetData sheetId="4081" refreshError="1"/>
      <sheetData sheetId="4082" refreshError="1"/>
      <sheetData sheetId="4083" refreshError="1"/>
      <sheetData sheetId="4084" refreshError="1"/>
      <sheetData sheetId="4085" refreshError="1"/>
      <sheetData sheetId="4086" refreshError="1"/>
      <sheetData sheetId="4087" refreshError="1"/>
      <sheetData sheetId="4088" refreshError="1"/>
      <sheetData sheetId="4089" refreshError="1"/>
      <sheetData sheetId="4090" refreshError="1"/>
      <sheetData sheetId="4091" refreshError="1"/>
      <sheetData sheetId="4092" refreshError="1"/>
      <sheetData sheetId="4093" refreshError="1"/>
      <sheetData sheetId="4094" refreshError="1"/>
      <sheetData sheetId="4095" refreshError="1"/>
      <sheetData sheetId="4096" refreshError="1"/>
      <sheetData sheetId="4097" refreshError="1"/>
      <sheetData sheetId="4098" refreshError="1"/>
      <sheetData sheetId="4099" refreshError="1"/>
      <sheetData sheetId="4100" refreshError="1"/>
      <sheetData sheetId="4101" refreshError="1"/>
      <sheetData sheetId="4102" refreshError="1"/>
      <sheetData sheetId="4103" refreshError="1"/>
      <sheetData sheetId="4104" refreshError="1"/>
      <sheetData sheetId="4105" refreshError="1"/>
      <sheetData sheetId="4106" refreshError="1"/>
      <sheetData sheetId="4107" refreshError="1"/>
      <sheetData sheetId="4108" refreshError="1"/>
      <sheetData sheetId="4109" refreshError="1"/>
      <sheetData sheetId="4110" refreshError="1"/>
      <sheetData sheetId="4111" refreshError="1"/>
      <sheetData sheetId="4112" refreshError="1"/>
      <sheetData sheetId="4113" refreshError="1"/>
      <sheetData sheetId="4114" refreshError="1"/>
      <sheetData sheetId="4115" refreshError="1"/>
      <sheetData sheetId="4116" refreshError="1"/>
      <sheetData sheetId="4117" refreshError="1"/>
      <sheetData sheetId="4118" refreshError="1"/>
      <sheetData sheetId="4119" refreshError="1"/>
      <sheetData sheetId="4120" refreshError="1"/>
      <sheetData sheetId="4121" refreshError="1"/>
      <sheetData sheetId="4122" refreshError="1"/>
      <sheetData sheetId="4123" refreshError="1"/>
      <sheetData sheetId="4124" refreshError="1"/>
      <sheetData sheetId="4125" refreshError="1"/>
      <sheetData sheetId="4126" refreshError="1"/>
      <sheetData sheetId="4127" refreshError="1"/>
      <sheetData sheetId="4128" refreshError="1"/>
      <sheetData sheetId="4129" refreshError="1"/>
      <sheetData sheetId="4130" refreshError="1"/>
      <sheetData sheetId="4131" refreshError="1"/>
      <sheetData sheetId="4132" refreshError="1"/>
      <sheetData sheetId="4133" refreshError="1"/>
      <sheetData sheetId="4134" refreshError="1"/>
      <sheetData sheetId="4135" refreshError="1"/>
      <sheetData sheetId="4136" refreshError="1"/>
      <sheetData sheetId="4137" refreshError="1"/>
      <sheetData sheetId="4138" refreshError="1"/>
      <sheetData sheetId="4139" refreshError="1"/>
      <sheetData sheetId="4140" refreshError="1"/>
      <sheetData sheetId="4141" refreshError="1"/>
      <sheetData sheetId="4142" refreshError="1"/>
      <sheetData sheetId="4143" refreshError="1"/>
      <sheetData sheetId="4144" refreshError="1"/>
      <sheetData sheetId="4145" refreshError="1"/>
      <sheetData sheetId="4146" refreshError="1"/>
      <sheetData sheetId="4147" refreshError="1"/>
      <sheetData sheetId="4148" refreshError="1"/>
      <sheetData sheetId="4149" refreshError="1"/>
      <sheetData sheetId="4150" refreshError="1"/>
      <sheetData sheetId="4151" refreshError="1"/>
      <sheetData sheetId="4152" refreshError="1"/>
      <sheetData sheetId="4153" refreshError="1"/>
      <sheetData sheetId="4154" refreshError="1"/>
      <sheetData sheetId="4155" refreshError="1"/>
      <sheetData sheetId="4156" refreshError="1"/>
      <sheetData sheetId="4157" refreshError="1"/>
      <sheetData sheetId="4158" refreshError="1"/>
      <sheetData sheetId="4159" refreshError="1"/>
      <sheetData sheetId="4160" refreshError="1"/>
      <sheetData sheetId="4161" refreshError="1"/>
      <sheetData sheetId="4162" refreshError="1"/>
      <sheetData sheetId="4163" refreshError="1"/>
      <sheetData sheetId="4164" refreshError="1"/>
      <sheetData sheetId="4165" refreshError="1"/>
      <sheetData sheetId="4166" refreshError="1"/>
      <sheetData sheetId="4167" refreshError="1"/>
      <sheetData sheetId="4168" refreshError="1"/>
      <sheetData sheetId="4169" refreshError="1"/>
      <sheetData sheetId="4170" refreshError="1"/>
      <sheetData sheetId="4171" refreshError="1"/>
      <sheetData sheetId="4172" refreshError="1"/>
      <sheetData sheetId="4173" refreshError="1"/>
      <sheetData sheetId="4174" refreshError="1"/>
      <sheetData sheetId="4175" refreshError="1"/>
      <sheetData sheetId="4176" refreshError="1"/>
      <sheetData sheetId="4177" refreshError="1"/>
      <sheetData sheetId="4178" refreshError="1"/>
      <sheetData sheetId="4179" refreshError="1"/>
      <sheetData sheetId="4180" refreshError="1"/>
      <sheetData sheetId="4181" refreshError="1"/>
      <sheetData sheetId="4182" refreshError="1"/>
      <sheetData sheetId="4183" refreshError="1"/>
      <sheetData sheetId="4184" refreshError="1"/>
      <sheetData sheetId="4185" refreshError="1"/>
      <sheetData sheetId="4186" refreshError="1"/>
      <sheetData sheetId="4187" refreshError="1"/>
      <sheetData sheetId="4188" refreshError="1"/>
      <sheetData sheetId="4189" refreshError="1"/>
      <sheetData sheetId="4190" refreshError="1"/>
      <sheetData sheetId="4191" refreshError="1"/>
      <sheetData sheetId="4192" refreshError="1"/>
      <sheetData sheetId="4193" refreshError="1"/>
      <sheetData sheetId="4194" refreshError="1"/>
      <sheetData sheetId="4195" refreshError="1"/>
      <sheetData sheetId="4196" refreshError="1"/>
      <sheetData sheetId="4197" refreshError="1"/>
      <sheetData sheetId="4198" refreshError="1"/>
      <sheetData sheetId="4199" refreshError="1"/>
      <sheetData sheetId="4200" refreshError="1"/>
      <sheetData sheetId="4201" refreshError="1"/>
      <sheetData sheetId="4202" refreshError="1"/>
      <sheetData sheetId="4203" refreshError="1"/>
      <sheetData sheetId="4204" refreshError="1"/>
      <sheetData sheetId="4205" refreshError="1"/>
      <sheetData sheetId="4206" refreshError="1"/>
      <sheetData sheetId="4207" refreshError="1"/>
      <sheetData sheetId="4208" refreshError="1"/>
      <sheetData sheetId="4209" refreshError="1"/>
      <sheetData sheetId="4210" refreshError="1"/>
      <sheetData sheetId="4211" refreshError="1"/>
      <sheetData sheetId="4212" refreshError="1"/>
      <sheetData sheetId="4213" refreshError="1"/>
      <sheetData sheetId="4214" refreshError="1"/>
      <sheetData sheetId="4215" refreshError="1"/>
      <sheetData sheetId="4216" refreshError="1"/>
      <sheetData sheetId="4217" refreshError="1"/>
      <sheetData sheetId="4218" refreshError="1"/>
      <sheetData sheetId="4219" refreshError="1"/>
      <sheetData sheetId="4220" refreshError="1"/>
      <sheetData sheetId="4221" refreshError="1"/>
      <sheetData sheetId="4222" refreshError="1"/>
      <sheetData sheetId="4223" refreshError="1"/>
      <sheetData sheetId="4224" refreshError="1"/>
      <sheetData sheetId="4225" refreshError="1"/>
      <sheetData sheetId="4226" refreshError="1"/>
      <sheetData sheetId="4227" refreshError="1"/>
      <sheetData sheetId="4228" refreshError="1"/>
      <sheetData sheetId="4229" refreshError="1"/>
      <sheetData sheetId="4230" refreshError="1"/>
      <sheetData sheetId="4231" refreshError="1"/>
      <sheetData sheetId="4232" refreshError="1"/>
      <sheetData sheetId="4233" refreshError="1"/>
      <sheetData sheetId="4234" refreshError="1"/>
      <sheetData sheetId="4235" refreshError="1"/>
      <sheetData sheetId="4236" refreshError="1"/>
      <sheetData sheetId="4237" refreshError="1"/>
      <sheetData sheetId="4238" refreshError="1"/>
      <sheetData sheetId="4239" refreshError="1"/>
      <sheetData sheetId="4240" refreshError="1"/>
      <sheetData sheetId="4241" refreshError="1"/>
      <sheetData sheetId="4242" refreshError="1"/>
      <sheetData sheetId="4243" refreshError="1"/>
      <sheetData sheetId="4244" refreshError="1"/>
      <sheetData sheetId="4245" refreshError="1"/>
      <sheetData sheetId="4246" refreshError="1"/>
      <sheetData sheetId="4247" refreshError="1"/>
      <sheetData sheetId="4248" refreshError="1"/>
      <sheetData sheetId="4249" refreshError="1"/>
      <sheetData sheetId="4250" refreshError="1"/>
      <sheetData sheetId="4251" refreshError="1"/>
      <sheetData sheetId="4252" refreshError="1"/>
      <sheetData sheetId="4253" refreshError="1"/>
      <sheetData sheetId="4254" refreshError="1"/>
      <sheetData sheetId="4255" refreshError="1"/>
      <sheetData sheetId="4256" refreshError="1"/>
      <sheetData sheetId="4257" refreshError="1"/>
      <sheetData sheetId="4258" refreshError="1"/>
      <sheetData sheetId="4259" refreshError="1"/>
      <sheetData sheetId="4260" refreshError="1"/>
      <sheetData sheetId="4261" refreshError="1"/>
      <sheetData sheetId="4262" refreshError="1"/>
      <sheetData sheetId="4263" refreshError="1"/>
      <sheetData sheetId="4264" refreshError="1"/>
      <sheetData sheetId="4265" refreshError="1"/>
      <sheetData sheetId="4266" refreshError="1"/>
      <sheetData sheetId="4267" refreshError="1"/>
      <sheetData sheetId="4268" refreshError="1"/>
      <sheetData sheetId="4269" refreshError="1"/>
      <sheetData sheetId="4270" refreshError="1"/>
      <sheetData sheetId="4271" refreshError="1"/>
      <sheetData sheetId="4272" refreshError="1"/>
      <sheetData sheetId="4273" refreshError="1"/>
      <sheetData sheetId="4274" refreshError="1"/>
      <sheetData sheetId="4275" refreshError="1"/>
      <sheetData sheetId="4276" refreshError="1"/>
      <sheetData sheetId="4277" refreshError="1"/>
      <sheetData sheetId="4278" refreshError="1"/>
      <sheetData sheetId="4279" refreshError="1"/>
      <sheetData sheetId="4280" refreshError="1"/>
      <sheetData sheetId="4281" refreshError="1"/>
      <sheetData sheetId="4282" refreshError="1"/>
      <sheetData sheetId="4283" refreshError="1"/>
      <sheetData sheetId="4284" refreshError="1"/>
      <sheetData sheetId="4285" refreshError="1"/>
      <sheetData sheetId="4286" refreshError="1"/>
      <sheetData sheetId="4287" refreshError="1"/>
      <sheetData sheetId="4288" refreshError="1"/>
      <sheetData sheetId="4289" refreshError="1"/>
      <sheetData sheetId="4290" refreshError="1"/>
      <sheetData sheetId="4291" refreshError="1"/>
      <sheetData sheetId="4292" refreshError="1"/>
      <sheetData sheetId="4293" refreshError="1"/>
      <sheetData sheetId="4294" refreshError="1"/>
      <sheetData sheetId="4295" refreshError="1"/>
      <sheetData sheetId="4296" refreshError="1"/>
      <sheetData sheetId="4297" refreshError="1"/>
      <sheetData sheetId="4298" refreshError="1"/>
      <sheetData sheetId="4299" refreshError="1"/>
      <sheetData sheetId="4300" refreshError="1"/>
      <sheetData sheetId="4301" refreshError="1"/>
      <sheetData sheetId="4302" refreshError="1"/>
      <sheetData sheetId="4303" refreshError="1"/>
      <sheetData sheetId="4304" refreshError="1"/>
      <sheetData sheetId="4305" refreshError="1"/>
      <sheetData sheetId="4306" refreshError="1"/>
      <sheetData sheetId="4307" refreshError="1"/>
      <sheetData sheetId="4308" refreshError="1"/>
      <sheetData sheetId="4309" refreshError="1"/>
      <sheetData sheetId="4310" refreshError="1"/>
      <sheetData sheetId="4311" refreshError="1"/>
      <sheetData sheetId="4312" refreshError="1"/>
      <sheetData sheetId="4313" refreshError="1"/>
      <sheetData sheetId="4314" refreshError="1"/>
      <sheetData sheetId="4315" refreshError="1"/>
      <sheetData sheetId="4316" refreshError="1"/>
      <sheetData sheetId="4317" refreshError="1"/>
      <sheetData sheetId="4318" refreshError="1"/>
      <sheetData sheetId="4319" refreshError="1"/>
      <sheetData sheetId="4320" refreshError="1"/>
      <sheetData sheetId="4321" refreshError="1"/>
      <sheetData sheetId="4322" refreshError="1"/>
      <sheetData sheetId="4323" refreshError="1"/>
      <sheetData sheetId="4324" refreshError="1"/>
      <sheetData sheetId="4325" refreshError="1"/>
      <sheetData sheetId="4326" refreshError="1"/>
      <sheetData sheetId="4327" refreshError="1"/>
      <sheetData sheetId="4328" refreshError="1"/>
      <sheetData sheetId="4329" refreshError="1"/>
      <sheetData sheetId="4330" refreshError="1"/>
      <sheetData sheetId="4331" refreshError="1"/>
      <sheetData sheetId="4332" refreshError="1"/>
      <sheetData sheetId="4333" refreshError="1"/>
      <sheetData sheetId="4334" refreshError="1"/>
      <sheetData sheetId="4335" refreshError="1"/>
      <sheetData sheetId="4336" refreshError="1"/>
      <sheetData sheetId="4337" refreshError="1"/>
      <sheetData sheetId="4338" refreshError="1"/>
      <sheetData sheetId="4339" refreshError="1"/>
      <sheetData sheetId="4340" refreshError="1"/>
      <sheetData sheetId="4341" refreshError="1"/>
      <sheetData sheetId="4342" refreshError="1"/>
      <sheetData sheetId="4343" refreshError="1"/>
      <sheetData sheetId="4344" refreshError="1"/>
      <sheetData sheetId="4345" refreshError="1"/>
      <sheetData sheetId="4346" refreshError="1"/>
      <sheetData sheetId="4347" refreshError="1"/>
      <sheetData sheetId="4348" refreshError="1"/>
      <sheetData sheetId="4349" refreshError="1"/>
      <sheetData sheetId="4350" refreshError="1"/>
      <sheetData sheetId="4351" refreshError="1"/>
      <sheetData sheetId="4352" refreshError="1"/>
      <sheetData sheetId="4353" refreshError="1"/>
      <sheetData sheetId="4354" refreshError="1"/>
      <sheetData sheetId="4355" refreshError="1"/>
      <sheetData sheetId="4356" refreshError="1"/>
      <sheetData sheetId="4357" refreshError="1"/>
      <sheetData sheetId="4358" refreshError="1"/>
      <sheetData sheetId="4359" refreshError="1"/>
      <sheetData sheetId="4360" refreshError="1"/>
      <sheetData sheetId="4361" refreshError="1"/>
      <sheetData sheetId="4362" refreshError="1"/>
      <sheetData sheetId="4363" refreshError="1"/>
      <sheetData sheetId="4364" refreshError="1"/>
      <sheetData sheetId="4365" refreshError="1"/>
      <sheetData sheetId="4366" refreshError="1"/>
      <sheetData sheetId="4367" refreshError="1"/>
      <sheetData sheetId="4368" refreshError="1"/>
      <sheetData sheetId="4369" refreshError="1"/>
      <sheetData sheetId="4370" refreshError="1"/>
      <sheetData sheetId="4371" refreshError="1"/>
      <sheetData sheetId="4372" refreshError="1"/>
      <sheetData sheetId="4373" refreshError="1"/>
      <sheetData sheetId="4374" refreshError="1"/>
      <sheetData sheetId="4375" refreshError="1"/>
      <sheetData sheetId="4376" refreshError="1"/>
      <sheetData sheetId="4377" refreshError="1"/>
      <sheetData sheetId="4378" refreshError="1"/>
      <sheetData sheetId="4379" refreshError="1"/>
      <sheetData sheetId="4380" refreshError="1"/>
      <sheetData sheetId="4381" refreshError="1"/>
      <sheetData sheetId="4382" refreshError="1"/>
      <sheetData sheetId="4383" refreshError="1"/>
      <sheetData sheetId="4384" refreshError="1"/>
      <sheetData sheetId="4385" refreshError="1"/>
      <sheetData sheetId="4386" refreshError="1"/>
      <sheetData sheetId="4387" refreshError="1"/>
      <sheetData sheetId="4388" refreshError="1"/>
      <sheetData sheetId="4389" refreshError="1"/>
      <sheetData sheetId="4390" refreshError="1"/>
      <sheetData sheetId="4391" refreshError="1"/>
      <sheetData sheetId="4392" refreshError="1"/>
      <sheetData sheetId="4393" refreshError="1"/>
      <sheetData sheetId="4394" refreshError="1"/>
      <sheetData sheetId="4395" refreshError="1"/>
      <sheetData sheetId="4396" refreshError="1"/>
      <sheetData sheetId="4397" refreshError="1"/>
      <sheetData sheetId="4398" refreshError="1"/>
      <sheetData sheetId="4399" refreshError="1"/>
      <sheetData sheetId="4400" refreshError="1"/>
      <sheetData sheetId="4401" refreshError="1"/>
      <sheetData sheetId="4402" refreshError="1"/>
      <sheetData sheetId="4403" refreshError="1"/>
      <sheetData sheetId="4404" refreshError="1"/>
      <sheetData sheetId="4405" refreshError="1"/>
      <sheetData sheetId="4406" refreshError="1"/>
      <sheetData sheetId="4407" refreshError="1"/>
      <sheetData sheetId="4408" refreshError="1"/>
      <sheetData sheetId="4409" refreshError="1"/>
      <sheetData sheetId="4410" refreshError="1"/>
      <sheetData sheetId="4411" refreshError="1"/>
      <sheetData sheetId="4412" refreshError="1"/>
      <sheetData sheetId="4413" refreshError="1"/>
      <sheetData sheetId="4414" refreshError="1"/>
      <sheetData sheetId="4415" refreshError="1"/>
      <sheetData sheetId="4416" refreshError="1"/>
      <sheetData sheetId="4417" refreshError="1"/>
      <sheetData sheetId="4418" refreshError="1"/>
      <sheetData sheetId="4419" refreshError="1"/>
      <sheetData sheetId="4420" refreshError="1"/>
      <sheetData sheetId="4421" refreshError="1"/>
      <sheetData sheetId="4422" refreshError="1"/>
      <sheetData sheetId="4423" refreshError="1"/>
      <sheetData sheetId="4424" refreshError="1"/>
      <sheetData sheetId="4425" refreshError="1"/>
      <sheetData sheetId="4426" refreshError="1"/>
      <sheetData sheetId="4427" refreshError="1"/>
      <sheetData sheetId="4428" refreshError="1"/>
      <sheetData sheetId="4429" refreshError="1"/>
      <sheetData sheetId="4430" refreshError="1"/>
      <sheetData sheetId="4431" refreshError="1"/>
      <sheetData sheetId="4432" refreshError="1"/>
      <sheetData sheetId="4433" refreshError="1"/>
      <sheetData sheetId="4434" refreshError="1"/>
      <sheetData sheetId="4435" refreshError="1"/>
      <sheetData sheetId="4436" refreshError="1"/>
      <sheetData sheetId="4437" refreshError="1"/>
      <sheetData sheetId="4438" refreshError="1"/>
      <sheetData sheetId="4439" refreshError="1"/>
      <sheetData sheetId="4440" refreshError="1"/>
      <sheetData sheetId="4441" refreshError="1"/>
      <sheetData sheetId="4442" refreshError="1"/>
      <sheetData sheetId="4443" refreshError="1"/>
      <sheetData sheetId="4444" refreshError="1"/>
      <sheetData sheetId="4445" refreshError="1"/>
      <sheetData sheetId="4446" refreshError="1"/>
      <sheetData sheetId="4447" refreshError="1"/>
      <sheetData sheetId="4448" refreshError="1"/>
      <sheetData sheetId="4449" refreshError="1"/>
      <sheetData sheetId="4450" refreshError="1"/>
      <sheetData sheetId="4451" refreshError="1"/>
      <sheetData sheetId="4452" refreshError="1"/>
      <sheetData sheetId="4453" refreshError="1"/>
      <sheetData sheetId="4454" refreshError="1"/>
      <sheetData sheetId="4455" refreshError="1"/>
      <sheetData sheetId="4456" refreshError="1"/>
      <sheetData sheetId="4457" refreshError="1"/>
      <sheetData sheetId="4458" refreshError="1"/>
      <sheetData sheetId="4459" refreshError="1"/>
      <sheetData sheetId="4460" refreshError="1"/>
      <sheetData sheetId="4461" refreshError="1"/>
      <sheetData sheetId="4462" refreshError="1"/>
      <sheetData sheetId="4463" refreshError="1"/>
      <sheetData sheetId="4464" refreshError="1"/>
      <sheetData sheetId="4465" refreshError="1"/>
      <sheetData sheetId="4466" refreshError="1"/>
      <sheetData sheetId="4467" refreshError="1"/>
      <sheetData sheetId="4468" refreshError="1"/>
      <sheetData sheetId="4469" refreshError="1"/>
      <sheetData sheetId="4470" refreshError="1"/>
      <sheetData sheetId="4471" refreshError="1"/>
      <sheetData sheetId="4472" refreshError="1"/>
      <sheetData sheetId="4473" refreshError="1"/>
      <sheetData sheetId="4474" refreshError="1"/>
      <sheetData sheetId="4475" refreshError="1"/>
      <sheetData sheetId="4476" refreshError="1"/>
      <sheetData sheetId="4477" refreshError="1"/>
      <sheetData sheetId="4478" refreshError="1"/>
      <sheetData sheetId="4479" refreshError="1"/>
      <sheetData sheetId="4480" refreshError="1"/>
      <sheetData sheetId="4481" refreshError="1"/>
      <sheetData sheetId="4482" refreshError="1"/>
      <sheetData sheetId="4483" refreshError="1"/>
      <sheetData sheetId="4484" refreshError="1"/>
      <sheetData sheetId="4485" refreshError="1"/>
      <sheetData sheetId="4486" refreshError="1"/>
      <sheetData sheetId="4487" refreshError="1"/>
      <sheetData sheetId="4488" refreshError="1"/>
      <sheetData sheetId="4489" refreshError="1"/>
      <sheetData sheetId="4490" refreshError="1"/>
      <sheetData sheetId="4491" refreshError="1"/>
      <sheetData sheetId="4492" refreshError="1"/>
      <sheetData sheetId="4493" refreshError="1"/>
      <sheetData sheetId="4494" refreshError="1"/>
      <sheetData sheetId="4495" refreshError="1"/>
      <sheetData sheetId="4496" refreshError="1"/>
      <sheetData sheetId="4497" refreshError="1"/>
      <sheetData sheetId="4498" refreshError="1"/>
      <sheetData sheetId="4499" refreshError="1"/>
      <sheetData sheetId="4500" refreshError="1"/>
      <sheetData sheetId="4501" refreshError="1"/>
      <sheetData sheetId="4502" refreshError="1"/>
      <sheetData sheetId="4503" refreshError="1"/>
      <sheetData sheetId="4504" refreshError="1"/>
      <sheetData sheetId="4505" refreshError="1"/>
      <sheetData sheetId="4506" refreshError="1"/>
      <sheetData sheetId="4507" refreshError="1"/>
      <sheetData sheetId="4508" refreshError="1"/>
      <sheetData sheetId="4509" refreshError="1"/>
      <sheetData sheetId="4510" refreshError="1"/>
      <sheetData sheetId="4511" refreshError="1"/>
      <sheetData sheetId="4512" refreshError="1"/>
      <sheetData sheetId="4513" refreshError="1"/>
      <sheetData sheetId="4514" refreshError="1"/>
      <sheetData sheetId="4515" refreshError="1"/>
      <sheetData sheetId="4516" refreshError="1"/>
      <sheetData sheetId="4517" refreshError="1"/>
      <sheetData sheetId="4518" refreshError="1"/>
      <sheetData sheetId="4519" refreshError="1"/>
      <sheetData sheetId="4520" refreshError="1"/>
      <sheetData sheetId="4521" refreshError="1"/>
      <sheetData sheetId="4522" refreshError="1"/>
      <sheetData sheetId="4523" refreshError="1"/>
      <sheetData sheetId="4524" refreshError="1"/>
      <sheetData sheetId="4525" refreshError="1"/>
      <sheetData sheetId="4526" refreshError="1"/>
      <sheetData sheetId="4527" refreshError="1"/>
      <sheetData sheetId="4528" refreshError="1"/>
      <sheetData sheetId="4529" refreshError="1"/>
      <sheetData sheetId="4530" refreshError="1"/>
      <sheetData sheetId="4531" refreshError="1"/>
      <sheetData sheetId="4532" refreshError="1"/>
      <sheetData sheetId="4533" refreshError="1"/>
      <sheetData sheetId="4534" refreshError="1"/>
      <sheetData sheetId="4535" refreshError="1"/>
      <sheetData sheetId="4536" refreshError="1"/>
      <sheetData sheetId="4537" refreshError="1"/>
      <sheetData sheetId="4538" refreshError="1"/>
      <sheetData sheetId="4539" refreshError="1"/>
      <sheetData sheetId="4540" refreshError="1"/>
      <sheetData sheetId="4541" refreshError="1"/>
      <sheetData sheetId="4542" refreshError="1"/>
      <sheetData sheetId="4543" refreshError="1"/>
      <sheetData sheetId="4544" refreshError="1"/>
      <sheetData sheetId="4545" refreshError="1"/>
      <sheetData sheetId="4546" refreshError="1"/>
      <sheetData sheetId="4547" refreshError="1"/>
      <sheetData sheetId="4548" refreshError="1"/>
      <sheetData sheetId="4549" refreshError="1"/>
      <sheetData sheetId="4550" refreshError="1"/>
      <sheetData sheetId="4551" refreshError="1"/>
      <sheetData sheetId="4552" refreshError="1"/>
      <sheetData sheetId="4553" refreshError="1"/>
      <sheetData sheetId="4554" refreshError="1"/>
      <sheetData sheetId="4555" refreshError="1"/>
      <sheetData sheetId="4556" refreshError="1"/>
      <sheetData sheetId="4557" refreshError="1"/>
      <sheetData sheetId="4558" refreshError="1"/>
      <sheetData sheetId="4559" refreshError="1"/>
      <sheetData sheetId="4560" refreshError="1"/>
      <sheetData sheetId="4561" refreshError="1"/>
      <sheetData sheetId="4562" refreshError="1"/>
      <sheetData sheetId="4563" refreshError="1"/>
      <sheetData sheetId="4564" refreshError="1"/>
      <sheetData sheetId="4565" refreshError="1"/>
      <sheetData sheetId="4566" refreshError="1"/>
      <sheetData sheetId="4567" refreshError="1"/>
      <sheetData sheetId="4568" refreshError="1"/>
      <sheetData sheetId="4569" refreshError="1"/>
      <sheetData sheetId="4570" refreshError="1"/>
      <sheetData sheetId="4571" refreshError="1"/>
      <sheetData sheetId="4572" refreshError="1"/>
      <sheetData sheetId="4573" refreshError="1"/>
      <sheetData sheetId="4574" refreshError="1"/>
      <sheetData sheetId="4575" refreshError="1"/>
      <sheetData sheetId="4576" refreshError="1"/>
      <sheetData sheetId="4577" refreshError="1"/>
      <sheetData sheetId="4578" refreshError="1"/>
      <sheetData sheetId="4579" refreshError="1"/>
      <sheetData sheetId="4580" refreshError="1"/>
      <sheetData sheetId="4581" refreshError="1"/>
      <sheetData sheetId="4582" refreshError="1"/>
      <sheetData sheetId="4583" refreshError="1"/>
      <sheetData sheetId="4584" refreshError="1"/>
      <sheetData sheetId="4585" refreshError="1"/>
      <sheetData sheetId="4586" refreshError="1"/>
      <sheetData sheetId="4587" refreshError="1"/>
      <sheetData sheetId="4588" refreshError="1"/>
      <sheetData sheetId="4589" refreshError="1"/>
      <sheetData sheetId="4590" refreshError="1"/>
      <sheetData sheetId="4591" refreshError="1"/>
      <sheetData sheetId="4592" refreshError="1"/>
      <sheetData sheetId="4593" refreshError="1"/>
      <sheetData sheetId="4594" refreshError="1"/>
      <sheetData sheetId="4595" refreshError="1"/>
      <sheetData sheetId="4596" refreshError="1"/>
      <sheetData sheetId="4597" refreshError="1"/>
      <sheetData sheetId="4598" refreshError="1"/>
      <sheetData sheetId="4599" refreshError="1"/>
      <sheetData sheetId="4600" refreshError="1"/>
      <sheetData sheetId="4601" refreshError="1"/>
      <sheetData sheetId="4602" refreshError="1"/>
      <sheetData sheetId="4603" refreshError="1"/>
      <sheetData sheetId="4604" refreshError="1"/>
      <sheetData sheetId="4605" refreshError="1"/>
      <sheetData sheetId="4606" refreshError="1"/>
      <sheetData sheetId="4607" refreshError="1"/>
      <sheetData sheetId="4608" refreshError="1"/>
      <sheetData sheetId="4609" refreshError="1"/>
      <sheetData sheetId="4610" refreshError="1"/>
      <sheetData sheetId="4611" refreshError="1"/>
      <sheetData sheetId="4612" refreshError="1"/>
      <sheetData sheetId="4613" refreshError="1"/>
      <sheetData sheetId="4614" refreshError="1"/>
      <sheetData sheetId="4615" refreshError="1"/>
      <sheetData sheetId="4616" refreshError="1"/>
      <sheetData sheetId="4617" refreshError="1"/>
      <sheetData sheetId="4618" refreshError="1"/>
      <sheetData sheetId="4619" refreshError="1"/>
      <sheetData sheetId="4620" refreshError="1"/>
      <sheetData sheetId="4621" refreshError="1"/>
      <sheetData sheetId="4622" refreshError="1"/>
      <sheetData sheetId="4623" refreshError="1"/>
      <sheetData sheetId="4624" refreshError="1"/>
      <sheetData sheetId="4625" refreshError="1"/>
      <sheetData sheetId="4626" refreshError="1"/>
      <sheetData sheetId="4627" refreshError="1"/>
      <sheetData sheetId="4628" refreshError="1"/>
      <sheetData sheetId="4629" refreshError="1"/>
      <sheetData sheetId="4630" refreshError="1"/>
      <sheetData sheetId="4631" refreshError="1"/>
      <sheetData sheetId="4632" refreshError="1"/>
      <sheetData sheetId="4633" refreshError="1"/>
      <sheetData sheetId="4634" refreshError="1"/>
      <sheetData sheetId="4635" refreshError="1"/>
      <sheetData sheetId="4636" refreshError="1"/>
      <sheetData sheetId="4637" refreshError="1"/>
      <sheetData sheetId="4638" refreshError="1"/>
      <sheetData sheetId="4639" refreshError="1"/>
      <sheetData sheetId="4640" refreshError="1"/>
      <sheetData sheetId="4641" refreshError="1"/>
      <sheetData sheetId="4642" refreshError="1"/>
      <sheetData sheetId="4643" refreshError="1"/>
      <sheetData sheetId="4644" refreshError="1"/>
      <sheetData sheetId="4645" refreshError="1"/>
      <sheetData sheetId="4646" refreshError="1"/>
      <sheetData sheetId="4647" refreshError="1"/>
      <sheetData sheetId="4648" refreshError="1"/>
      <sheetData sheetId="4649" refreshError="1"/>
      <sheetData sheetId="4650" refreshError="1"/>
      <sheetData sheetId="4651" refreshError="1"/>
      <sheetData sheetId="4652" refreshError="1"/>
      <sheetData sheetId="4653" refreshError="1"/>
      <sheetData sheetId="4654" refreshError="1"/>
      <sheetData sheetId="4655" refreshError="1"/>
      <sheetData sheetId="4656" refreshError="1"/>
      <sheetData sheetId="4657" refreshError="1"/>
      <sheetData sheetId="4658" refreshError="1"/>
      <sheetData sheetId="4659" refreshError="1"/>
      <sheetData sheetId="4660" refreshError="1"/>
      <sheetData sheetId="4661" refreshError="1"/>
      <sheetData sheetId="4662" refreshError="1"/>
      <sheetData sheetId="4663" refreshError="1"/>
      <sheetData sheetId="4664" refreshError="1"/>
      <sheetData sheetId="4665" refreshError="1"/>
      <sheetData sheetId="4666" refreshError="1"/>
      <sheetData sheetId="4667" refreshError="1"/>
      <sheetData sheetId="4668" refreshError="1"/>
      <sheetData sheetId="4669" refreshError="1"/>
      <sheetData sheetId="4670" refreshError="1"/>
      <sheetData sheetId="4671" refreshError="1"/>
      <sheetData sheetId="4672" refreshError="1"/>
      <sheetData sheetId="4673" refreshError="1"/>
      <sheetData sheetId="4674" refreshError="1"/>
      <sheetData sheetId="4675" refreshError="1"/>
      <sheetData sheetId="4676" refreshError="1"/>
      <sheetData sheetId="4677" refreshError="1"/>
      <sheetData sheetId="4678" refreshError="1"/>
      <sheetData sheetId="4679" refreshError="1"/>
      <sheetData sheetId="4680" refreshError="1"/>
      <sheetData sheetId="4681" refreshError="1"/>
      <sheetData sheetId="4682" refreshError="1"/>
      <sheetData sheetId="4683" refreshError="1"/>
      <sheetData sheetId="4684" refreshError="1"/>
      <sheetData sheetId="4685" refreshError="1"/>
      <sheetData sheetId="4686" refreshError="1"/>
      <sheetData sheetId="4687" refreshError="1"/>
      <sheetData sheetId="4688" refreshError="1"/>
      <sheetData sheetId="4689" refreshError="1"/>
      <sheetData sheetId="4690" refreshError="1"/>
      <sheetData sheetId="4691" refreshError="1"/>
      <sheetData sheetId="4692" refreshError="1"/>
      <sheetData sheetId="4693" refreshError="1"/>
      <sheetData sheetId="4694" refreshError="1"/>
      <sheetData sheetId="4695" refreshError="1"/>
      <sheetData sheetId="4696" refreshError="1"/>
      <sheetData sheetId="4697" refreshError="1"/>
      <sheetData sheetId="4698" refreshError="1"/>
      <sheetData sheetId="4699" refreshError="1"/>
      <sheetData sheetId="4700" refreshError="1"/>
      <sheetData sheetId="4701" refreshError="1"/>
      <sheetData sheetId="4702" refreshError="1"/>
      <sheetData sheetId="4703" refreshError="1"/>
      <sheetData sheetId="4704" refreshError="1"/>
      <sheetData sheetId="4705" refreshError="1"/>
      <sheetData sheetId="4706" refreshError="1"/>
      <sheetData sheetId="4707" refreshError="1"/>
      <sheetData sheetId="4708" refreshError="1"/>
      <sheetData sheetId="4709" refreshError="1"/>
      <sheetData sheetId="4710" refreshError="1"/>
      <sheetData sheetId="4711" refreshError="1"/>
      <sheetData sheetId="4712" refreshError="1"/>
      <sheetData sheetId="4713" refreshError="1"/>
      <sheetData sheetId="4714" refreshError="1"/>
      <sheetData sheetId="4715" refreshError="1"/>
      <sheetData sheetId="4716" refreshError="1"/>
      <sheetData sheetId="4717" refreshError="1"/>
      <sheetData sheetId="4718" refreshError="1"/>
      <sheetData sheetId="4719" refreshError="1"/>
      <sheetData sheetId="4720" refreshError="1"/>
      <sheetData sheetId="4721" refreshError="1"/>
      <sheetData sheetId="4722" refreshError="1"/>
      <sheetData sheetId="4723" refreshError="1"/>
      <sheetData sheetId="4724" refreshError="1"/>
      <sheetData sheetId="4725" refreshError="1"/>
      <sheetData sheetId="4726" refreshError="1"/>
      <sheetData sheetId="4727" refreshError="1"/>
      <sheetData sheetId="4728" refreshError="1"/>
      <sheetData sheetId="4729" refreshError="1"/>
      <sheetData sheetId="4730" refreshError="1"/>
      <sheetData sheetId="4731" refreshError="1"/>
      <sheetData sheetId="4732" refreshError="1"/>
      <sheetData sheetId="4733" refreshError="1"/>
      <sheetData sheetId="4734" refreshError="1"/>
      <sheetData sheetId="4735" refreshError="1"/>
      <sheetData sheetId="4736" refreshError="1"/>
      <sheetData sheetId="4737" refreshError="1"/>
      <sheetData sheetId="4738" refreshError="1"/>
      <sheetData sheetId="4739" refreshError="1"/>
      <sheetData sheetId="4740" refreshError="1"/>
      <sheetData sheetId="4741" refreshError="1"/>
      <sheetData sheetId="4742" refreshError="1"/>
      <sheetData sheetId="4743" refreshError="1"/>
      <sheetData sheetId="4744" refreshError="1"/>
      <sheetData sheetId="4745" refreshError="1"/>
      <sheetData sheetId="4746" refreshError="1"/>
      <sheetData sheetId="4747" refreshError="1"/>
      <sheetData sheetId="4748" refreshError="1"/>
      <sheetData sheetId="4749" refreshError="1"/>
      <sheetData sheetId="4750" refreshError="1"/>
      <sheetData sheetId="4751" refreshError="1"/>
      <sheetData sheetId="4752" refreshError="1"/>
      <sheetData sheetId="4753" refreshError="1"/>
      <sheetData sheetId="4754" refreshError="1"/>
      <sheetData sheetId="4755" refreshError="1"/>
      <sheetData sheetId="4756" refreshError="1"/>
      <sheetData sheetId="4757" refreshError="1"/>
      <sheetData sheetId="4758" refreshError="1"/>
      <sheetData sheetId="4759" refreshError="1"/>
      <sheetData sheetId="4760" refreshError="1"/>
      <sheetData sheetId="4761" refreshError="1"/>
      <sheetData sheetId="4762" refreshError="1"/>
      <sheetData sheetId="4763" refreshError="1"/>
      <sheetData sheetId="4764" refreshError="1"/>
      <sheetData sheetId="4765" refreshError="1"/>
      <sheetData sheetId="4766" refreshError="1"/>
      <sheetData sheetId="4767" refreshError="1"/>
      <sheetData sheetId="4768" refreshError="1"/>
      <sheetData sheetId="4769" refreshError="1"/>
      <sheetData sheetId="4770" refreshError="1"/>
      <sheetData sheetId="4771" refreshError="1"/>
      <sheetData sheetId="4772" refreshError="1"/>
      <sheetData sheetId="4773" refreshError="1"/>
      <sheetData sheetId="4774" refreshError="1"/>
      <sheetData sheetId="4775" refreshError="1"/>
      <sheetData sheetId="4776" refreshError="1"/>
      <sheetData sheetId="4777" refreshError="1"/>
      <sheetData sheetId="4778" refreshError="1"/>
      <sheetData sheetId="4779" refreshError="1"/>
      <sheetData sheetId="4780" refreshError="1"/>
      <sheetData sheetId="4781" refreshError="1"/>
      <sheetData sheetId="4782" refreshError="1"/>
      <sheetData sheetId="4783" refreshError="1"/>
      <sheetData sheetId="4784" refreshError="1"/>
      <sheetData sheetId="4785" refreshError="1"/>
      <sheetData sheetId="4786" refreshError="1"/>
      <sheetData sheetId="4787" refreshError="1"/>
      <sheetData sheetId="4788" refreshError="1"/>
      <sheetData sheetId="4789" refreshError="1"/>
      <sheetData sheetId="4790" refreshError="1"/>
      <sheetData sheetId="4791" refreshError="1"/>
      <sheetData sheetId="4792" refreshError="1"/>
      <sheetData sheetId="4793" refreshError="1"/>
      <sheetData sheetId="4794" refreshError="1"/>
      <sheetData sheetId="4795" refreshError="1"/>
      <sheetData sheetId="4796" refreshError="1"/>
      <sheetData sheetId="4797" refreshError="1"/>
      <sheetData sheetId="4798" refreshError="1"/>
      <sheetData sheetId="4799" refreshError="1"/>
      <sheetData sheetId="4800" refreshError="1"/>
      <sheetData sheetId="4801" refreshError="1"/>
      <sheetData sheetId="4802" refreshError="1"/>
      <sheetData sheetId="4803" refreshError="1"/>
      <sheetData sheetId="4804" refreshError="1"/>
      <sheetData sheetId="4805" refreshError="1"/>
      <sheetData sheetId="4806" refreshError="1"/>
      <sheetData sheetId="4807" refreshError="1"/>
      <sheetData sheetId="4808" refreshError="1"/>
      <sheetData sheetId="4809" refreshError="1"/>
      <sheetData sheetId="4810" refreshError="1"/>
      <sheetData sheetId="4811" refreshError="1"/>
      <sheetData sheetId="4812" refreshError="1"/>
      <sheetData sheetId="4813" refreshError="1"/>
      <sheetData sheetId="4814" refreshError="1"/>
      <sheetData sheetId="4815" refreshError="1"/>
      <sheetData sheetId="4816" refreshError="1"/>
      <sheetData sheetId="4817" refreshError="1"/>
      <sheetData sheetId="4818" refreshError="1"/>
      <sheetData sheetId="4819" refreshError="1"/>
      <sheetData sheetId="4820" refreshError="1"/>
      <sheetData sheetId="4821" refreshError="1"/>
      <sheetData sheetId="4822" refreshError="1"/>
      <sheetData sheetId="4823" refreshError="1"/>
      <sheetData sheetId="4824" refreshError="1"/>
      <sheetData sheetId="4825" refreshError="1"/>
      <sheetData sheetId="4826" refreshError="1"/>
      <sheetData sheetId="4827" refreshError="1"/>
      <sheetData sheetId="4828" refreshError="1"/>
      <sheetData sheetId="4829" refreshError="1"/>
      <sheetData sheetId="4830" refreshError="1"/>
      <sheetData sheetId="4831" refreshError="1"/>
      <sheetData sheetId="4832" refreshError="1"/>
      <sheetData sheetId="4833" refreshError="1"/>
      <sheetData sheetId="4834" refreshError="1"/>
      <sheetData sheetId="4835" refreshError="1"/>
      <sheetData sheetId="4836" refreshError="1"/>
      <sheetData sheetId="4837" refreshError="1"/>
      <sheetData sheetId="4838" refreshError="1"/>
      <sheetData sheetId="4839" refreshError="1"/>
      <sheetData sheetId="4840" refreshError="1"/>
      <sheetData sheetId="4841" refreshError="1"/>
      <sheetData sheetId="4842" refreshError="1"/>
      <sheetData sheetId="4843" refreshError="1"/>
      <sheetData sheetId="4844" refreshError="1"/>
      <sheetData sheetId="4845" refreshError="1"/>
      <sheetData sheetId="4846" refreshError="1"/>
      <sheetData sheetId="4847" refreshError="1"/>
      <sheetData sheetId="4848" refreshError="1"/>
      <sheetData sheetId="4849" refreshError="1"/>
      <sheetData sheetId="4850" refreshError="1"/>
      <sheetData sheetId="4851" refreshError="1"/>
      <sheetData sheetId="4852" refreshError="1"/>
      <sheetData sheetId="4853" refreshError="1"/>
      <sheetData sheetId="4854" refreshError="1"/>
      <sheetData sheetId="4855" refreshError="1"/>
      <sheetData sheetId="4856" refreshError="1"/>
      <sheetData sheetId="4857" refreshError="1"/>
      <sheetData sheetId="4858" refreshError="1"/>
      <sheetData sheetId="4859" refreshError="1"/>
      <sheetData sheetId="4860" refreshError="1"/>
      <sheetData sheetId="4861" refreshError="1"/>
      <sheetData sheetId="4862" refreshError="1"/>
      <sheetData sheetId="4863" refreshError="1"/>
      <sheetData sheetId="4864" refreshError="1"/>
      <sheetData sheetId="4865" refreshError="1"/>
      <sheetData sheetId="4866" refreshError="1"/>
      <sheetData sheetId="4867" refreshError="1"/>
      <sheetData sheetId="4868" refreshError="1"/>
      <sheetData sheetId="4869" refreshError="1"/>
      <sheetData sheetId="4870" refreshError="1"/>
      <sheetData sheetId="4871" refreshError="1"/>
      <sheetData sheetId="4872" refreshError="1"/>
      <sheetData sheetId="4873" refreshError="1"/>
      <sheetData sheetId="4874" refreshError="1"/>
      <sheetData sheetId="4875" refreshError="1"/>
      <sheetData sheetId="4876" refreshError="1"/>
      <sheetData sheetId="4877" refreshError="1"/>
      <sheetData sheetId="4878" refreshError="1"/>
      <sheetData sheetId="4879" refreshError="1"/>
      <sheetData sheetId="4880" refreshError="1"/>
      <sheetData sheetId="4881" refreshError="1"/>
      <sheetData sheetId="4882" refreshError="1"/>
      <sheetData sheetId="4883" refreshError="1"/>
      <sheetData sheetId="4884" refreshError="1"/>
      <sheetData sheetId="4885" refreshError="1"/>
      <sheetData sheetId="4886" refreshError="1"/>
      <sheetData sheetId="4887" refreshError="1"/>
      <sheetData sheetId="4888" refreshError="1"/>
      <sheetData sheetId="4889" refreshError="1"/>
      <sheetData sheetId="4890" refreshError="1"/>
      <sheetData sheetId="4891" refreshError="1"/>
      <sheetData sheetId="4892" refreshError="1"/>
      <sheetData sheetId="4893" refreshError="1"/>
      <sheetData sheetId="4894" refreshError="1"/>
      <sheetData sheetId="4895" refreshError="1"/>
      <sheetData sheetId="4896" refreshError="1"/>
      <sheetData sheetId="4897" refreshError="1"/>
      <sheetData sheetId="4898" refreshError="1"/>
      <sheetData sheetId="4899" refreshError="1"/>
      <sheetData sheetId="4900" refreshError="1"/>
      <sheetData sheetId="4901" refreshError="1"/>
      <sheetData sheetId="4902" refreshError="1"/>
      <sheetData sheetId="4903" refreshError="1"/>
      <sheetData sheetId="4904" refreshError="1"/>
      <sheetData sheetId="4905" refreshError="1"/>
      <sheetData sheetId="4906" refreshError="1"/>
      <sheetData sheetId="4907" refreshError="1"/>
      <sheetData sheetId="4908" refreshError="1"/>
      <sheetData sheetId="4909" refreshError="1"/>
      <sheetData sheetId="4910" refreshError="1"/>
      <sheetData sheetId="4911" refreshError="1"/>
      <sheetData sheetId="4912" refreshError="1"/>
      <sheetData sheetId="4913" refreshError="1"/>
      <sheetData sheetId="4914" refreshError="1"/>
      <sheetData sheetId="4915" refreshError="1"/>
      <sheetData sheetId="4916" refreshError="1"/>
      <sheetData sheetId="4917" refreshError="1"/>
      <sheetData sheetId="4918" refreshError="1"/>
      <sheetData sheetId="4919" refreshError="1"/>
      <sheetData sheetId="4920" refreshError="1"/>
      <sheetData sheetId="4921" refreshError="1"/>
      <sheetData sheetId="4922" refreshError="1"/>
      <sheetData sheetId="4923" refreshError="1"/>
      <sheetData sheetId="4924" refreshError="1"/>
      <sheetData sheetId="4925" refreshError="1"/>
      <sheetData sheetId="4926" refreshError="1"/>
      <sheetData sheetId="4927" refreshError="1"/>
      <sheetData sheetId="4928" refreshError="1"/>
      <sheetData sheetId="4929" refreshError="1"/>
      <sheetData sheetId="4930" refreshError="1"/>
      <sheetData sheetId="4931" refreshError="1"/>
      <sheetData sheetId="4932" refreshError="1"/>
      <sheetData sheetId="4933" refreshError="1"/>
      <sheetData sheetId="4934" refreshError="1"/>
      <sheetData sheetId="4935" refreshError="1"/>
      <sheetData sheetId="4936" refreshError="1"/>
      <sheetData sheetId="4937" refreshError="1"/>
      <sheetData sheetId="4938" refreshError="1"/>
      <sheetData sheetId="4939" refreshError="1"/>
      <sheetData sheetId="4940" refreshError="1"/>
      <sheetData sheetId="4941" refreshError="1"/>
      <sheetData sheetId="4942" refreshError="1"/>
      <sheetData sheetId="4943" refreshError="1"/>
      <sheetData sheetId="4944" refreshError="1"/>
      <sheetData sheetId="4945" refreshError="1"/>
      <sheetData sheetId="4946" refreshError="1"/>
      <sheetData sheetId="4947" refreshError="1"/>
      <sheetData sheetId="4948" refreshError="1"/>
      <sheetData sheetId="4949" refreshError="1"/>
      <sheetData sheetId="4950" refreshError="1"/>
      <sheetData sheetId="4951" refreshError="1"/>
      <sheetData sheetId="4952" refreshError="1"/>
      <sheetData sheetId="4953" refreshError="1"/>
      <sheetData sheetId="4954" refreshError="1"/>
      <sheetData sheetId="4955" refreshError="1"/>
      <sheetData sheetId="4956" refreshError="1"/>
      <sheetData sheetId="4957" refreshError="1"/>
      <sheetData sheetId="4958" refreshError="1"/>
      <sheetData sheetId="4959" refreshError="1"/>
      <sheetData sheetId="4960" refreshError="1"/>
      <sheetData sheetId="4961" refreshError="1"/>
      <sheetData sheetId="4962" refreshError="1"/>
      <sheetData sheetId="4963" refreshError="1"/>
      <sheetData sheetId="4964" refreshError="1"/>
      <sheetData sheetId="4965" refreshError="1"/>
      <sheetData sheetId="4966" refreshError="1"/>
      <sheetData sheetId="4967" refreshError="1"/>
      <sheetData sheetId="4968" refreshError="1"/>
      <sheetData sheetId="4969" refreshError="1"/>
      <sheetData sheetId="4970" refreshError="1"/>
      <sheetData sheetId="4971" refreshError="1"/>
      <sheetData sheetId="4972" refreshError="1"/>
      <sheetData sheetId="4973" refreshError="1"/>
      <sheetData sheetId="4974" refreshError="1"/>
      <sheetData sheetId="4975" refreshError="1"/>
      <sheetData sheetId="4976" refreshError="1"/>
      <sheetData sheetId="4977" refreshError="1"/>
      <sheetData sheetId="4978" refreshError="1"/>
      <sheetData sheetId="4979" refreshError="1"/>
      <sheetData sheetId="4980" refreshError="1"/>
      <sheetData sheetId="4981" refreshError="1"/>
      <sheetData sheetId="4982" refreshError="1"/>
      <sheetData sheetId="4983" refreshError="1"/>
      <sheetData sheetId="4984" refreshError="1"/>
      <sheetData sheetId="4985" refreshError="1"/>
      <sheetData sheetId="4986" refreshError="1"/>
      <sheetData sheetId="4987" refreshError="1"/>
      <sheetData sheetId="4988" refreshError="1"/>
      <sheetData sheetId="4989" refreshError="1"/>
      <sheetData sheetId="4990" refreshError="1"/>
      <sheetData sheetId="4991" refreshError="1"/>
      <sheetData sheetId="4992" refreshError="1"/>
      <sheetData sheetId="4993" refreshError="1"/>
      <sheetData sheetId="4994" refreshError="1"/>
      <sheetData sheetId="4995" refreshError="1"/>
      <sheetData sheetId="4996" refreshError="1"/>
      <sheetData sheetId="4997" refreshError="1"/>
      <sheetData sheetId="4998" refreshError="1"/>
      <sheetData sheetId="4999" refreshError="1"/>
      <sheetData sheetId="5000" refreshError="1"/>
      <sheetData sheetId="5001" refreshError="1"/>
      <sheetData sheetId="5002" refreshError="1"/>
      <sheetData sheetId="5003" refreshError="1"/>
      <sheetData sheetId="5004" refreshError="1"/>
      <sheetData sheetId="5005" refreshError="1"/>
      <sheetData sheetId="5006" refreshError="1"/>
      <sheetData sheetId="5007" refreshError="1"/>
      <sheetData sheetId="5008" refreshError="1"/>
      <sheetData sheetId="5009" refreshError="1"/>
      <sheetData sheetId="5010" refreshError="1"/>
      <sheetData sheetId="5011" refreshError="1"/>
      <sheetData sheetId="5012" refreshError="1"/>
      <sheetData sheetId="5013" refreshError="1"/>
      <sheetData sheetId="5014" refreshError="1"/>
      <sheetData sheetId="5015" refreshError="1"/>
      <sheetData sheetId="5016" refreshError="1"/>
      <sheetData sheetId="5017" refreshError="1"/>
      <sheetData sheetId="5018" refreshError="1"/>
      <sheetData sheetId="5019" refreshError="1"/>
      <sheetData sheetId="5020" refreshError="1"/>
      <sheetData sheetId="5021" refreshError="1"/>
      <sheetData sheetId="5022" refreshError="1"/>
      <sheetData sheetId="5023" refreshError="1"/>
      <sheetData sheetId="5024" refreshError="1"/>
      <sheetData sheetId="5025" refreshError="1"/>
      <sheetData sheetId="5026" refreshError="1"/>
      <sheetData sheetId="5027" refreshError="1"/>
      <sheetData sheetId="5028" refreshError="1"/>
      <sheetData sheetId="5029" refreshError="1"/>
      <sheetData sheetId="5030" refreshError="1"/>
      <sheetData sheetId="5031" refreshError="1"/>
      <sheetData sheetId="5032" refreshError="1"/>
      <sheetData sheetId="5033" refreshError="1"/>
      <sheetData sheetId="5034" refreshError="1"/>
      <sheetData sheetId="5035" refreshError="1"/>
      <sheetData sheetId="5036" refreshError="1"/>
      <sheetData sheetId="5037" refreshError="1"/>
      <sheetData sheetId="5038" refreshError="1"/>
      <sheetData sheetId="5039" refreshError="1"/>
      <sheetData sheetId="5040" refreshError="1"/>
      <sheetData sheetId="5041" refreshError="1"/>
      <sheetData sheetId="5042" refreshError="1"/>
      <sheetData sheetId="5043" refreshError="1"/>
      <sheetData sheetId="5044" refreshError="1"/>
      <sheetData sheetId="5045" refreshError="1"/>
      <sheetData sheetId="5046" refreshError="1"/>
      <sheetData sheetId="5047" refreshError="1"/>
      <sheetData sheetId="5048" refreshError="1"/>
      <sheetData sheetId="5049" refreshError="1"/>
      <sheetData sheetId="5050" refreshError="1"/>
      <sheetData sheetId="5051" refreshError="1"/>
      <sheetData sheetId="5052" refreshError="1"/>
      <sheetData sheetId="5053" refreshError="1"/>
      <sheetData sheetId="5054" refreshError="1"/>
      <sheetData sheetId="5055" refreshError="1"/>
      <sheetData sheetId="5056" refreshError="1"/>
      <sheetData sheetId="5057" refreshError="1"/>
      <sheetData sheetId="5058" refreshError="1"/>
      <sheetData sheetId="5059" refreshError="1"/>
      <sheetData sheetId="5060" refreshError="1"/>
      <sheetData sheetId="5061" refreshError="1"/>
      <sheetData sheetId="5062" refreshError="1"/>
      <sheetData sheetId="5063" refreshError="1"/>
      <sheetData sheetId="5064" refreshError="1"/>
      <sheetData sheetId="5065" refreshError="1"/>
      <sheetData sheetId="5066" refreshError="1"/>
      <sheetData sheetId="5067" refreshError="1"/>
      <sheetData sheetId="5068" refreshError="1"/>
      <sheetData sheetId="5069" refreshError="1"/>
      <sheetData sheetId="5070" refreshError="1"/>
      <sheetData sheetId="5071" refreshError="1"/>
      <sheetData sheetId="5072" refreshError="1"/>
      <sheetData sheetId="5073" refreshError="1"/>
      <sheetData sheetId="5074" refreshError="1"/>
      <sheetData sheetId="5075" refreshError="1"/>
      <sheetData sheetId="5076" refreshError="1"/>
      <sheetData sheetId="5077" refreshError="1"/>
      <sheetData sheetId="5078" refreshError="1"/>
      <sheetData sheetId="5079" refreshError="1"/>
      <sheetData sheetId="5080" refreshError="1"/>
      <sheetData sheetId="5081" refreshError="1"/>
      <sheetData sheetId="5082" refreshError="1"/>
      <sheetData sheetId="5083" refreshError="1"/>
      <sheetData sheetId="5084" refreshError="1"/>
      <sheetData sheetId="5085" refreshError="1"/>
      <sheetData sheetId="5086" refreshError="1"/>
      <sheetData sheetId="5087" refreshError="1"/>
      <sheetData sheetId="5088" refreshError="1"/>
      <sheetData sheetId="5089" refreshError="1"/>
      <sheetData sheetId="5090" refreshError="1"/>
      <sheetData sheetId="5091" refreshError="1"/>
      <sheetData sheetId="5092" refreshError="1"/>
      <sheetData sheetId="5093" refreshError="1"/>
      <sheetData sheetId="5094" refreshError="1"/>
      <sheetData sheetId="5095" refreshError="1"/>
      <sheetData sheetId="5096" refreshError="1"/>
      <sheetData sheetId="5097" refreshError="1"/>
      <sheetData sheetId="5098" refreshError="1"/>
      <sheetData sheetId="5099" refreshError="1"/>
      <sheetData sheetId="5100" refreshError="1"/>
      <sheetData sheetId="5101" refreshError="1"/>
      <sheetData sheetId="5102" refreshError="1"/>
      <sheetData sheetId="5103" refreshError="1"/>
      <sheetData sheetId="5104" refreshError="1"/>
      <sheetData sheetId="5105" refreshError="1"/>
      <sheetData sheetId="5106" refreshError="1"/>
      <sheetData sheetId="5107" refreshError="1"/>
      <sheetData sheetId="5108" refreshError="1"/>
      <sheetData sheetId="5109" refreshError="1"/>
      <sheetData sheetId="5110" refreshError="1"/>
      <sheetData sheetId="5111" refreshError="1"/>
      <sheetData sheetId="5112" refreshError="1"/>
      <sheetData sheetId="5113" refreshError="1"/>
      <sheetData sheetId="5114" refreshError="1"/>
      <sheetData sheetId="5115" refreshError="1"/>
      <sheetData sheetId="5116" refreshError="1"/>
      <sheetData sheetId="5117" refreshError="1"/>
      <sheetData sheetId="5118" refreshError="1"/>
      <sheetData sheetId="5119" refreshError="1"/>
      <sheetData sheetId="5120" refreshError="1"/>
      <sheetData sheetId="5121" refreshError="1"/>
      <sheetData sheetId="5122" refreshError="1"/>
      <sheetData sheetId="5123" refreshError="1"/>
      <sheetData sheetId="5124" refreshError="1"/>
      <sheetData sheetId="5125" refreshError="1"/>
      <sheetData sheetId="5126" refreshError="1"/>
      <sheetData sheetId="5127" refreshError="1"/>
      <sheetData sheetId="5128" refreshError="1"/>
      <sheetData sheetId="5129" refreshError="1"/>
      <sheetData sheetId="5130" refreshError="1"/>
      <sheetData sheetId="5131" refreshError="1"/>
      <sheetData sheetId="5132" refreshError="1"/>
      <sheetData sheetId="5133" refreshError="1"/>
      <sheetData sheetId="5134" refreshError="1"/>
      <sheetData sheetId="5135" refreshError="1"/>
      <sheetData sheetId="5136" refreshError="1"/>
      <sheetData sheetId="5137" refreshError="1"/>
      <sheetData sheetId="5138" refreshError="1"/>
      <sheetData sheetId="5139" refreshError="1"/>
      <sheetData sheetId="5140" refreshError="1"/>
      <sheetData sheetId="5141" refreshError="1"/>
      <sheetData sheetId="5142" refreshError="1"/>
      <sheetData sheetId="5143" refreshError="1"/>
      <sheetData sheetId="5144" refreshError="1"/>
      <sheetData sheetId="5145" refreshError="1"/>
      <sheetData sheetId="5146" refreshError="1"/>
      <sheetData sheetId="5147" refreshError="1"/>
      <sheetData sheetId="5148" refreshError="1"/>
      <sheetData sheetId="5149" refreshError="1"/>
      <sheetData sheetId="5150" refreshError="1"/>
      <sheetData sheetId="5151" refreshError="1"/>
      <sheetData sheetId="5152" refreshError="1"/>
      <sheetData sheetId="5153" refreshError="1"/>
      <sheetData sheetId="5154" refreshError="1"/>
      <sheetData sheetId="5155" refreshError="1"/>
      <sheetData sheetId="5156" refreshError="1"/>
      <sheetData sheetId="5157" refreshError="1"/>
      <sheetData sheetId="5158" refreshError="1"/>
      <sheetData sheetId="5159" refreshError="1"/>
      <sheetData sheetId="5160" refreshError="1"/>
      <sheetData sheetId="5161" refreshError="1"/>
      <sheetData sheetId="5162" refreshError="1"/>
      <sheetData sheetId="5163" refreshError="1"/>
      <sheetData sheetId="5164" refreshError="1"/>
      <sheetData sheetId="5165" refreshError="1"/>
      <sheetData sheetId="5166" refreshError="1"/>
      <sheetData sheetId="5167" refreshError="1"/>
      <sheetData sheetId="5168" refreshError="1"/>
      <sheetData sheetId="5169" refreshError="1"/>
      <sheetData sheetId="5170" refreshError="1"/>
      <sheetData sheetId="5171" refreshError="1"/>
      <sheetData sheetId="5172" refreshError="1"/>
      <sheetData sheetId="5173" refreshError="1"/>
      <sheetData sheetId="5174" refreshError="1"/>
      <sheetData sheetId="5175" refreshError="1"/>
      <sheetData sheetId="5176" refreshError="1"/>
      <sheetData sheetId="5177" refreshError="1"/>
      <sheetData sheetId="5178" refreshError="1"/>
      <sheetData sheetId="5179" refreshError="1"/>
      <sheetData sheetId="5180" refreshError="1"/>
      <sheetData sheetId="5181" refreshError="1"/>
      <sheetData sheetId="5182" refreshError="1"/>
      <sheetData sheetId="5183" refreshError="1"/>
      <sheetData sheetId="5184" refreshError="1"/>
      <sheetData sheetId="5185" refreshError="1"/>
      <sheetData sheetId="5186" refreshError="1"/>
      <sheetData sheetId="5187" refreshError="1"/>
      <sheetData sheetId="5188" refreshError="1"/>
      <sheetData sheetId="5189" refreshError="1"/>
      <sheetData sheetId="5190" refreshError="1"/>
      <sheetData sheetId="5191" refreshError="1"/>
      <sheetData sheetId="5192" refreshError="1"/>
      <sheetData sheetId="5193" refreshError="1"/>
      <sheetData sheetId="5194" refreshError="1"/>
      <sheetData sheetId="5195" refreshError="1"/>
      <sheetData sheetId="5196" refreshError="1"/>
      <sheetData sheetId="5197" refreshError="1"/>
      <sheetData sheetId="5198" refreshError="1"/>
      <sheetData sheetId="5199" refreshError="1"/>
      <sheetData sheetId="5200" refreshError="1"/>
      <sheetData sheetId="5201" refreshError="1"/>
      <sheetData sheetId="5202" refreshError="1"/>
      <sheetData sheetId="5203" refreshError="1"/>
      <sheetData sheetId="5204" refreshError="1"/>
      <sheetData sheetId="5205" refreshError="1"/>
      <sheetData sheetId="5206" refreshError="1"/>
      <sheetData sheetId="5207" refreshError="1"/>
      <sheetData sheetId="5208" refreshError="1"/>
      <sheetData sheetId="5209" refreshError="1"/>
      <sheetData sheetId="5210" refreshError="1"/>
      <sheetData sheetId="5211" refreshError="1"/>
      <sheetData sheetId="5212" refreshError="1"/>
      <sheetData sheetId="5213" refreshError="1"/>
      <sheetData sheetId="5214" refreshError="1"/>
      <sheetData sheetId="5215" refreshError="1"/>
      <sheetData sheetId="5216" refreshError="1"/>
      <sheetData sheetId="5217" refreshError="1"/>
      <sheetData sheetId="5218" refreshError="1"/>
      <sheetData sheetId="5219" refreshError="1"/>
      <sheetData sheetId="5220" refreshError="1"/>
      <sheetData sheetId="5221" refreshError="1"/>
      <sheetData sheetId="5222" refreshError="1"/>
      <sheetData sheetId="5223" refreshError="1"/>
      <sheetData sheetId="5224" refreshError="1"/>
      <sheetData sheetId="5225" refreshError="1"/>
      <sheetData sheetId="5226" refreshError="1"/>
      <sheetData sheetId="5227" refreshError="1"/>
      <sheetData sheetId="5228" refreshError="1"/>
      <sheetData sheetId="5229" refreshError="1"/>
      <sheetData sheetId="5230" refreshError="1"/>
      <sheetData sheetId="5231" refreshError="1"/>
      <sheetData sheetId="5232" refreshError="1"/>
      <sheetData sheetId="5233" refreshError="1"/>
      <sheetData sheetId="5234" refreshError="1"/>
      <sheetData sheetId="5235" refreshError="1"/>
      <sheetData sheetId="5236" refreshError="1"/>
      <sheetData sheetId="5237" refreshError="1"/>
      <sheetData sheetId="5238" refreshError="1"/>
      <sheetData sheetId="5239" refreshError="1"/>
      <sheetData sheetId="5240" refreshError="1"/>
      <sheetData sheetId="5241" refreshError="1"/>
      <sheetData sheetId="5242" refreshError="1"/>
      <sheetData sheetId="5243" refreshError="1"/>
      <sheetData sheetId="5244" refreshError="1"/>
      <sheetData sheetId="5245" refreshError="1"/>
      <sheetData sheetId="5246" refreshError="1"/>
      <sheetData sheetId="5247" refreshError="1"/>
      <sheetData sheetId="5248" refreshError="1"/>
      <sheetData sheetId="5249" refreshError="1"/>
      <sheetData sheetId="5250" refreshError="1"/>
      <sheetData sheetId="5251" refreshError="1"/>
      <sheetData sheetId="5252" refreshError="1"/>
      <sheetData sheetId="5253" refreshError="1"/>
      <sheetData sheetId="5254" refreshError="1"/>
      <sheetData sheetId="5255" refreshError="1"/>
      <sheetData sheetId="5256" refreshError="1"/>
      <sheetData sheetId="5257" refreshError="1"/>
      <sheetData sheetId="5258" refreshError="1"/>
      <sheetData sheetId="5259" refreshError="1"/>
      <sheetData sheetId="5260" refreshError="1"/>
      <sheetData sheetId="5261" refreshError="1"/>
      <sheetData sheetId="5262" refreshError="1"/>
      <sheetData sheetId="5263" refreshError="1"/>
      <sheetData sheetId="5264" refreshError="1"/>
      <sheetData sheetId="5265" refreshError="1"/>
      <sheetData sheetId="5266" refreshError="1"/>
      <sheetData sheetId="5267" refreshError="1"/>
      <sheetData sheetId="5268" refreshError="1"/>
      <sheetData sheetId="5269" refreshError="1"/>
      <sheetData sheetId="5270" refreshError="1"/>
      <sheetData sheetId="5271" refreshError="1"/>
      <sheetData sheetId="5272" refreshError="1"/>
      <sheetData sheetId="5273" refreshError="1"/>
      <sheetData sheetId="5274" refreshError="1"/>
      <sheetData sheetId="5275" refreshError="1"/>
      <sheetData sheetId="5276" refreshError="1"/>
      <sheetData sheetId="5277" refreshError="1"/>
      <sheetData sheetId="5278" refreshError="1"/>
      <sheetData sheetId="5279" refreshError="1"/>
      <sheetData sheetId="5280" refreshError="1"/>
      <sheetData sheetId="5281" refreshError="1"/>
      <sheetData sheetId="5282" refreshError="1"/>
      <sheetData sheetId="5283" refreshError="1"/>
      <sheetData sheetId="5284" refreshError="1"/>
      <sheetData sheetId="5285" refreshError="1"/>
      <sheetData sheetId="5286" refreshError="1"/>
      <sheetData sheetId="5287" refreshError="1"/>
      <sheetData sheetId="5288" refreshError="1"/>
      <sheetData sheetId="5289" refreshError="1"/>
      <sheetData sheetId="5290" refreshError="1"/>
      <sheetData sheetId="5291" refreshError="1"/>
      <sheetData sheetId="5292" refreshError="1"/>
      <sheetData sheetId="5293" refreshError="1"/>
      <sheetData sheetId="5294" refreshError="1"/>
      <sheetData sheetId="5295" refreshError="1"/>
      <sheetData sheetId="5296" refreshError="1"/>
      <sheetData sheetId="5297" refreshError="1"/>
      <sheetData sheetId="5298" refreshError="1"/>
      <sheetData sheetId="5299" refreshError="1"/>
      <sheetData sheetId="5300" refreshError="1"/>
      <sheetData sheetId="5301" refreshError="1"/>
      <sheetData sheetId="5302" refreshError="1"/>
      <sheetData sheetId="5303" refreshError="1"/>
      <sheetData sheetId="5304" refreshError="1"/>
      <sheetData sheetId="5305" refreshError="1"/>
      <sheetData sheetId="5306" refreshError="1"/>
      <sheetData sheetId="5307" refreshError="1"/>
      <sheetData sheetId="5308" refreshError="1"/>
      <sheetData sheetId="5309" refreshError="1"/>
      <sheetData sheetId="5310" refreshError="1"/>
      <sheetData sheetId="5311" refreshError="1"/>
      <sheetData sheetId="5312" refreshError="1"/>
      <sheetData sheetId="5313" refreshError="1"/>
      <sheetData sheetId="5314" refreshError="1"/>
      <sheetData sheetId="5315" refreshError="1"/>
      <sheetData sheetId="5316" refreshError="1"/>
      <sheetData sheetId="5317" refreshError="1"/>
      <sheetData sheetId="5318" refreshError="1"/>
      <sheetData sheetId="5319" refreshError="1"/>
      <sheetData sheetId="5320" refreshError="1"/>
      <sheetData sheetId="5321" refreshError="1"/>
      <sheetData sheetId="5322" refreshError="1"/>
      <sheetData sheetId="5323" refreshError="1"/>
      <sheetData sheetId="5324" refreshError="1"/>
      <sheetData sheetId="5325" refreshError="1"/>
      <sheetData sheetId="5326" refreshError="1"/>
      <sheetData sheetId="5327" refreshError="1"/>
      <sheetData sheetId="5328" refreshError="1"/>
      <sheetData sheetId="5329" refreshError="1"/>
      <sheetData sheetId="5330" refreshError="1"/>
      <sheetData sheetId="5331" refreshError="1"/>
      <sheetData sheetId="5332" refreshError="1"/>
      <sheetData sheetId="5333" refreshError="1"/>
      <sheetData sheetId="5334" refreshError="1"/>
      <sheetData sheetId="5335" refreshError="1"/>
      <sheetData sheetId="5336" refreshError="1"/>
      <sheetData sheetId="5337" refreshError="1"/>
      <sheetData sheetId="5338" refreshError="1"/>
      <sheetData sheetId="5339" refreshError="1"/>
      <sheetData sheetId="5340" refreshError="1"/>
      <sheetData sheetId="5341" refreshError="1"/>
      <sheetData sheetId="5342" refreshError="1"/>
      <sheetData sheetId="5343" refreshError="1"/>
      <sheetData sheetId="5344" refreshError="1"/>
      <sheetData sheetId="5345" refreshError="1"/>
      <sheetData sheetId="5346" refreshError="1"/>
      <sheetData sheetId="5347" refreshError="1"/>
      <sheetData sheetId="5348" refreshError="1"/>
      <sheetData sheetId="5349" refreshError="1"/>
      <sheetData sheetId="5350" refreshError="1"/>
      <sheetData sheetId="5351" refreshError="1"/>
      <sheetData sheetId="5352" refreshError="1"/>
      <sheetData sheetId="5353" refreshError="1"/>
      <sheetData sheetId="5354" refreshError="1"/>
      <sheetData sheetId="5355" refreshError="1"/>
      <sheetData sheetId="5356" refreshError="1"/>
      <sheetData sheetId="5357" refreshError="1"/>
      <sheetData sheetId="5358" refreshError="1"/>
      <sheetData sheetId="5359" refreshError="1"/>
      <sheetData sheetId="5360" refreshError="1"/>
      <sheetData sheetId="5361" refreshError="1"/>
      <sheetData sheetId="5362" refreshError="1"/>
      <sheetData sheetId="5363" refreshError="1"/>
      <sheetData sheetId="5364" refreshError="1"/>
      <sheetData sheetId="5365" refreshError="1"/>
      <sheetData sheetId="5366" refreshError="1"/>
      <sheetData sheetId="5367" refreshError="1"/>
      <sheetData sheetId="5368" refreshError="1"/>
      <sheetData sheetId="5369" refreshError="1"/>
      <sheetData sheetId="5370" refreshError="1"/>
      <sheetData sheetId="5371" refreshError="1"/>
      <sheetData sheetId="5372" refreshError="1"/>
      <sheetData sheetId="5373" refreshError="1"/>
      <sheetData sheetId="5374" refreshError="1"/>
      <sheetData sheetId="5375" refreshError="1"/>
      <sheetData sheetId="5376" refreshError="1"/>
      <sheetData sheetId="5377" refreshError="1"/>
      <sheetData sheetId="5378" refreshError="1"/>
      <sheetData sheetId="5379" refreshError="1"/>
      <sheetData sheetId="5380" refreshError="1"/>
      <sheetData sheetId="5381" refreshError="1"/>
      <sheetData sheetId="5382" refreshError="1"/>
      <sheetData sheetId="5383" refreshError="1"/>
      <sheetData sheetId="5384" refreshError="1"/>
      <sheetData sheetId="5385" refreshError="1"/>
      <sheetData sheetId="5386" refreshError="1"/>
      <sheetData sheetId="5387" refreshError="1"/>
      <sheetData sheetId="5388" refreshError="1"/>
      <sheetData sheetId="5389" refreshError="1"/>
      <sheetData sheetId="5390" refreshError="1"/>
      <sheetData sheetId="5391" refreshError="1"/>
      <sheetData sheetId="5392" refreshError="1"/>
      <sheetData sheetId="5393" refreshError="1"/>
      <sheetData sheetId="5394" refreshError="1"/>
      <sheetData sheetId="5395" refreshError="1"/>
      <sheetData sheetId="5396" refreshError="1"/>
      <sheetData sheetId="5397" refreshError="1"/>
      <sheetData sheetId="5398" refreshError="1"/>
      <sheetData sheetId="5399" refreshError="1"/>
      <sheetData sheetId="5400" refreshError="1"/>
      <sheetData sheetId="5401" refreshError="1"/>
      <sheetData sheetId="5402" refreshError="1"/>
      <sheetData sheetId="5403" refreshError="1"/>
      <sheetData sheetId="5404" refreshError="1"/>
      <sheetData sheetId="5405" refreshError="1"/>
      <sheetData sheetId="5406" refreshError="1"/>
      <sheetData sheetId="5407" refreshError="1"/>
      <sheetData sheetId="5408" refreshError="1"/>
      <sheetData sheetId="5409" refreshError="1"/>
      <sheetData sheetId="5410" refreshError="1"/>
      <sheetData sheetId="5411" refreshError="1"/>
      <sheetData sheetId="5412" refreshError="1"/>
      <sheetData sheetId="5413" refreshError="1"/>
      <sheetData sheetId="5414" refreshError="1"/>
      <sheetData sheetId="5415" refreshError="1"/>
      <sheetData sheetId="5416" refreshError="1"/>
      <sheetData sheetId="5417" refreshError="1"/>
      <sheetData sheetId="5418" refreshError="1"/>
      <sheetData sheetId="5419" refreshError="1"/>
      <sheetData sheetId="5420" refreshError="1"/>
      <sheetData sheetId="5421" refreshError="1"/>
      <sheetData sheetId="5422" refreshError="1"/>
      <sheetData sheetId="5423" refreshError="1"/>
      <sheetData sheetId="5424" refreshError="1"/>
      <sheetData sheetId="5425" refreshError="1"/>
      <sheetData sheetId="5426" refreshError="1"/>
      <sheetData sheetId="5427" refreshError="1"/>
      <sheetData sheetId="5428" refreshError="1"/>
      <sheetData sheetId="5429" refreshError="1"/>
      <sheetData sheetId="5430" refreshError="1"/>
      <sheetData sheetId="5431" refreshError="1"/>
      <sheetData sheetId="5432" refreshError="1"/>
      <sheetData sheetId="5433" refreshError="1"/>
      <sheetData sheetId="5434" refreshError="1"/>
      <sheetData sheetId="5435" refreshError="1"/>
      <sheetData sheetId="5436" refreshError="1"/>
      <sheetData sheetId="5437" refreshError="1"/>
      <sheetData sheetId="5438" refreshError="1"/>
      <sheetData sheetId="5439" refreshError="1"/>
      <sheetData sheetId="5440" refreshError="1"/>
      <sheetData sheetId="5441" refreshError="1"/>
      <sheetData sheetId="5442" refreshError="1"/>
      <sheetData sheetId="5443" refreshError="1"/>
      <sheetData sheetId="5444" refreshError="1"/>
      <sheetData sheetId="5445" refreshError="1"/>
      <sheetData sheetId="5446" refreshError="1"/>
      <sheetData sheetId="5447" refreshError="1"/>
      <sheetData sheetId="5448" refreshError="1"/>
      <sheetData sheetId="5449" refreshError="1"/>
      <sheetData sheetId="5450" refreshError="1"/>
      <sheetData sheetId="5451" refreshError="1"/>
      <sheetData sheetId="5452" refreshError="1"/>
      <sheetData sheetId="5453" refreshError="1"/>
      <sheetData sheetId="5454" refreshError="1"/>
      <sheetData sheetId="5455" refreshError="1"/>
      <sheetData sheetId="5456" refreshError="1"/>
      <sheetData sheetId="5457" refreshError="1"/>
      <sheetData sheetId="5458" refreshError="1"/>
      <sheetData sheetId="5459" refreshError="1"/>
      <sheetData sheetId="5460" refreshError="1"/>
      <sheetData sheetId="5461" refreshError="1"/>
      <sheetData sheetId="5462" refreshError="1"/>
      <sheetData sheetId="5463" refreshError="1"/>
      <sheetData sheetId="5464" refreshError="1"/>
      <sheetData sheetId="5465" refreshError="1"/>
      <sheetData sheetId="5466" refreshError="1"/>
      <sheetData sheetId="5467" refreshError="1"/>
      <sheetData sheetId="5468" refreshError="1"/>
      <sheetData sheetId="5469" refreshError="1"/>
      <sheetData sheetId="5470" refreshError="1"/>
      <sheetData sheetId="5471" refreshError="1"/>
      <sheetData sheetId="5472" refreshError="1"/>
      <sheetData sheetId="5473" refreshError="1"/>
      <sheetData sheetId="5474" refreshError="1"/>
      <sheetData sheetId="5475" refreshError="1"/>
      <sheetData sheetId="5476" refreshError="1"/>
      <sheetData sheetId="5477" refreshError="1"/>
      <sheetData sheetId="5478" refreshError="1"/>
      <sheetData sheetId="5479" refreshError="1"/>
      <sheetData sheetId="5480" refreshError="1"/>
      <sheetData sheetId="5481" refreshError="1"/>
      <sheetData sheetId="5482" refreshError="1"/>
      <sheetData sheetId="5483" refreshError="1"/>
      <sheetData sheetId="5484" refreshError="1"/>
      <sheetData sheetId="5485" refreshError="1"/>
      <sheetData sheetId="5486" refreshError="1"/>
      <sheetData sheetId="5487" refreshError="1"/>
      <sheetData sheetId="5488" refreshError="1"/>
      <sheetData sheetId="5489" refreshError="1"/>
      <sheetData sheetId="5490" refreshError="1"/>
      <sheetData sheetId="5491" refreshError="1"/>
      <sheetData sheetId="5492" refreshError="1"/>
      <sheetData sheetId="5493" refreshError="1"/>
      <sheetData sheetId="5494" refreshError="1"/>
      <sheetData sheetId="5495" refreshError="1"/>
      <sheetData sheetId="5496" refreshError="1"/>
      <sheetData sheetId="5497" refreshError="1"/>
      <sheetData sheetId="5498" refreshError="1"/>
      <sheetData sheetId="5499" refreshError="1"/>
      <sheetData sheetId="5500" refreshError="1"/>
      <sheetData sheetId="5501" refreshError="1"/>
      <sheetData sheetId="5502" refreshError="1"/>
      <sheetData sheetId="5503" refreshError="1"/>
      <sheetData sheetId="5504" refreshError="1"/>
      <sheetData sheetId="5505" refreshError="1"/>
      <sheetData sheetId="5506" refreshError="1"/>
      <sheetData sheetId="5507" refreshError="1"/>
      <sheetData sheetId="5508" refreshError="1"/>
      <sheetData sheetId="5509" refreshError="1"/>
      <sheetData sheetId="5510" refreshError="1"/>
      <sheetData sheetId="5511" refreshError="1"/>
      <sheetData sheetId="5512" refreshError="1"/>
      <sheetData sheetId="5513" refreshError="1"/>
      <sheetData sheetId="5514" refreshError="1"/>
      <sheetData sheetId="5515" refreshError="1"/>
      <sheetData sheetId="5516" refreshError="1"/>
      <sheetData sheetId="5517" refreshError="1"/>
      <sheetData sheetId="5518" refreshError="1"/>
      <sheetData sheetId="5519">
        <row r="2">
          <cell r="A2">
            <v>0</v>
          </cell>
        </row>
      </sheetData>
      <sheetData sheetId="5520"/>
      <sheetData sheetId="5521" refreshError="1"/>
      <sheetData sheetId="5522" refreshError="1"/>
      <sheetData sheetId="5523"/>
      <sheetData sheetId="5524" refreshError="1"/>
      <sheetData sheetId="5525" refreshError="1"/>
      <sheetData sheetId="5526" refreshError="1"/>
      <sheetData sheetId="5527" refreshError="1"/>
      <sheetData sheetId="5528" refreshError="1"/>
      <sheetData sheetId="5529" refreshError="1"/>
      <sheetData sheetId="5530" refreshError="1"/>
      <sheetData sheetId="5531" refreshError="1"/>
      <sheetData sheetId="5532" refreshError="1"/>
      <sheetData sheetId="5533" refreshError="1"/>
      <sheetData sheetId="5534" refreshError="1"/>
      <sheetData sheetId="5535" refreshError="1"/>
      <sheetData sheetId="5536"/>
      <sheetData sheetId="5537"/>
      <sheetData sheetId="5538"/>
      <sheetData sheetId="5539"/>
      <sheetData sheetId="5540"/>
      <sheetData sheetId="5541"/>
      <sheetData sheetId="5542"/>
      <sheetData sheetId="5543"/>
      <sheetData sheetId="5544" refreshError="1"/>
      <sheetData sheetId="5545" refreshError="1"/>
      <sheetData sheetId="5546"/>
      <sheetData sheetId="5547"/>
      <sheetData sheetId="5548" refreshError="1"/>
      <sheetData sheetId="5549" refreshError="1"/>
      <sheetData sheetId="5550"/>
      <sheetData sheetId="5551" refreshError="1"/>
      <sheetData sheetId="5552" refreshError="1"/>
      <sheetData sheetId="5553" refreshError="1"/>
      <sheetData sheetId="5554" refreshError="1"/>
      <sheetData sheetId="5555" refreshError="1"/>
      <sheetData sheetId="5556" refreshError="1"/>
      <sheetData sheetId="5557" refreshError="1"/>
      <sheetData sheetId="5558" refreshError="1"/>
      <sheetData sheetId="5559"/>
      <sheetData sheetId="5560"/>
      <sheetData sheetId="5561"/>
      <sheetData sheetId="5562"/>
      <sheetData sheetId="5563"/>
      <sheetData sheetId="5564"/>
      <sheetData sheetId="5565"/>
      <sheetData sheetId="5566"/>
      <sheetData sheetId="5567"/>
      <sheetData sheetId="5568" refreshError="1"/>
      <sheetData sheetId="5569" refreshError="1"/>
      <sheetData sheetId="5570" refreshError="1"/>
      <sheetData sheetId="5571" refreshError="1"/>
      <sheetData sheetId="5572" refreshError="1"/>
      <sheetData sheetId="5573" refreshError="1"/>
      <sheetData sheetId="5574" refreshError="1"/>
      <sheetData sheetId="5575"/>
      <sheetData sheetId="5576"/>
      <sheetData sheetId="5577"/>
      <sheetData sheetId="5578"/>
      <sheetData sheetId="5579"/>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tizador V1.0"/>
      <sheetName val="Cálculos"/>
      <sheetName val="Convocatoria Obra Civil - Sura "/>
      <sheetName val="Convocatoria%20Obra%20Civil%20-"/>
    </sheetNames>
    <sheetDataSet>
      <sheetData sheetId="0"/>
      <sheetData sheetId="1"/>
      <sheetData sheetId="2" refreshError="1"/>
      <sheetData sheetId="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S"/>
      <sheetName val="AIU"/>
      <sheetName val="CDItem"/>
      <sheetName val="VentaMes"/>
      <sheetName val="ForPago"/>
      <sheetName val="PryFinc"/>
      <sheetName val="APO"/>
      <sheetName val="Tecnicos"/>
    </sheetNames>
    <sheetDataSet>
      <sheetData sheetId="0" refreshError="1">
        <row r="26">
          <cell r="E26">
            <v>36739</v>
          </cell>
        </row>
        <row r="27">
          <cell r="E27">
            <v>18</v>
          </cell>
        </row>
        <row r="31">
          <cell r="B31">
            <v>31000000</v>
          </cell>
          <cell r="E31">
            <v>0.1</v>
          </cell>
        </row>
        <row r="33">
          <cell r="B33">
            <v>0.3</v>
          </cell>
        </row>
        <row r="41">
          <cell r="E41">
            <v>261</v>
          </cell>
        </row>
      </sheetData>
      <sheetData sheetId="1" refreshError="1"/>
      <sheetData sheetId="2" refreshError="1">
        <row r="8">
          <cell r="G8">
            <v>32500000.417525001</v>
          </cell>
        </row>
      </sheetData>
      <sheetData sheetId="3" refreshError="1"/>
      <sheetData sheetId="4" refreshError="1"/>
      <sheetData sheetId="5" refreshError="1"/>
      <sheetData sheetId="6" refreshError="1"/>
      <sheetData sheetId="7"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DEN DE SERVICIO"/>
      <sheetName val="CONTROL DE SOLICITUDES"/>
      <sheetName val="Hoja1"/>
      <sheetName val="BASE DE DATOS COLOMBIA"/>
      <sheetName val="BDA"/>
      <sheetName val="BDS"/>
      <sheetName val="Resumen"/>
      <sheetName val="BDSUPERVISOR"/>
    </sheetNames>
    <sheetDataSet>
      <sheetData sheetId="0" refreshError="1"/>
      <sheetData sheetId="1">
        <row r="1">
          <cell r="A1" t="str">
            <v>NUMERO</v>
          </cell>
          <cell r="B1" t="str">
            <v>FECHA DE REQUERIMIENTO</v>
          </cell>
          <cell r="C1" t="str">
            <v>MES</v>
          </cell>
          <cell r="D1" t="str">
            <v>NOMBRE DEL CLIENTE</v>
          </cell>
          <cell r="E1" t="str">
            <v>NUMERO DE ORDEN DEL ÉXITO</v>
          </cell>
          <cell r="F1" t="str">
            <v>NUMERO DE CAU</v>
          </cell>
          <cell r="G1" t="str">
            <v>MEDIO DE RADICACION</v>
          </cell>
          <cell r="H1" t="str">
            <v>DEPARTAMENTO</v>
          </cell>
          <cell r="I1" t="str">
            <v>CIUDAD</v>
          </cell>
          <cell r="J1" t="str">
            <v>TIPO DE SERVICIO</v>
          </cell>
          <cell r="K1" t="str">
            <v>SUCURSAL DONDE SE REALIZA LA OBRA</v>
          </cell>
          <cell r="L1" t="str">
            <v>SUCURSAL DONDE SE REALIZA LA OBRA</v>
          </cell>
          <cell r="M1" t="str">
            <v>CENTRO DE COSTOS</v>
          </cell>
          <cell r="N1" t="str">
            <v>FORMATO</v>
          </cell>
          <cell r="O1" t="str">
            <v>DIRECCION</v>
          </cell>
          <cell r="P1" t="str">
            <v>DESCRIPCION</v>
          </cell>
          <cell r="Q1" t="str">
            <v>ESTADO</v>
          </cell>
          <cell r="R1" t="str">
            <v>DIAS PARA VENCIMIENTO</v>
          </cell>
          <cell r="S1" t="str">
            <v xml:space="preserve">FECHA DE INICIO </v>
          </cell>
          <cell r="T1" t="str">
            <v>FECHA DE TERMINACION</v>
          </cell>
          <cell r="U1" t="str">
            <v>VENCIMIENTO</v>
          </cell>
          <cell r="V1" t="str">
            <v>COORDINADOR</v>
          </cell>
          <cell r="W1" t="str">
            <v>TECNICO 1</v>
          </cell>
          <cell r="X1" t="str">
            <v>TECNICO 2</v>
          </cell>
          <cell r="Y1" t="str">
            <v>TECNICO 3</v>
          </cell>
          <cell r="Z1" t="str">
            <v>TECNICO 4</v>
          </cell>
          <cell r="AA1" t="str">
            <v>N° FACTURA CLIENTE</v>
          </cell>
          <cell r="AB1" t="str">
            <v>MES DE FACTURADO</v>
          </cell>
          <cell r="AC1" t="str">
            <v>OBSERVACIONES</v>
          </cell>
          <cell r="AD1" t="str">
            <v>VALOR</v>
          </cell>
          <cell r="AE1" t="str">
            <v>VALOR CON IVA</v>
          </cell>
          <cell r="AF1" t="str">
            <v>FECHA</v>
          </cell>
        </row>
        <row r="2">
          <cell r="A2" t="str">
            <v>E1</v>
          </cell>
          <cell r="B2">
            <v>42150</v>
          </cell>
          <cell r="C2" t="str">
            <v>Mayo</v>
          </cell>
          <cell r="D2" t="str">
            <v>IDELFONSO CLAVIJO</v>
          </cell>
          <cell r="G2" t="str">
            <v>CORREO</v>
          </cell>
          <cell r="H2" t="str">
            <v>TOLIMA</v>
          </cell>
          <cell r="I2" t="str">
            <v>MELGAR</v>
          </cell>
          <cell r="J2" t="str">
            <v>NORMAL</v>
          </cell>
          <cell r="K2" t="str">
            <v>MELGAR</v>
          </cell>
          <cell r="L2" t="str">
            <v>ÉXITO MELGAR</v>
          </cell>
          <cell r="M2">
            <v>2407540</v>
          </cell>
          <cell r="N2" t="str">
            <v>ÉXITO</v>
          </cell>
          <cell r="P2" t="str">
            <v>PINTURA DE AVISO ÉXITO</v>
          </cell>
          <cell r="Q2" t="str">
            <v>FACTURADO</v>
          </cell>
          <cell r="R2" t="str">
            <v>ATENDIDO</v>
          </cell>
          <cell r="U2">
            <v>42164</v>
          </cell>
          <cell r="V2" t="str">
            <v>LUIS BOHORQUEZ</v>
          </cell>
          <cell r="AE2">
            <v>1727488</v>
          </cell>
          <cell r="AF2">
            <v>42359</v>
          </cell>
        </row>
        <row r="3">
          <cell r="A3" t="str">
            <v>E2</v>
          </cell>
          <cell r="B3">
            <v>42151</v>
          </cell>
          <cell r="C3" t="str">
            <v>Mayo</v>
          </cell>
          <cell r="D3" t="str">
            <v>GABRIEL ROBAYO</v>
          </cell>
          <cell r="G3" t="str">
            <v>CORREO</v>
          </cell>
          <cell r="H3" t="str">
            <v>CUNDINAMARCA</v>
          </cell>
          <cell r="I3" t="str">
            <v>BOGOTA</v>
          </cell>
          <cell r="J3" t="str">
            <v>NORMAL</v>
          </cell>
          <cell r="K3" t="str">
            <v>KENNEDY</v>
          </cell>
          <cell r="L3" t="str">
            <v>ÉXITO KENNEDY</v>
          </cell>
          <cell r="M3">
            <v>2553540</v>
          </cell>
          <cell r="N3" t="str">
            <v>ÉXITO</v>
          </cell>
          <cell r="O3" t="str">
            <v>CARRERA 78 B No. 35-48</v>
          </cell>
          <cell r="P3" t="str">
            <v>COTIZACION DE PINTURA EN CAFETERIA Y GERENCIA</v>
          </cell>
          <cell r="Q3" t="str">
            <v>PEND.APROBACION</v>
          </cell>
          <cell r="R3" t="str">
            <v>ATENDIDO</v>
          </cell>
          <cell r="U3">
            <v>42155</v>
          </cell>
          <cell r="V3" t="str">
            <v>PEDRO PINILLA</v>
          </cell>
          <cell r="AD3">
            <v>2954707</v>
          </cell>
          <cell r="AE3">
            <v>3427460</v>
          </cell>
          <cell r="AF3">
            <v>42359</v>
          </cell>
        </row>
        <row r="4">
          <cell r="A4" t="str">
            <v>E3</v>
          </cell>
          <cell r="B4">
            <v>42151</v>
          </cell>
          <cell r="C4" t="str">
            <v>Mayo</v>
          </cell>
          <cell r="D4" t="str">
            <v>GABRIEL ROBAYO</v>
          </cell>
          <cell r="G4" t="str">
            <v>CORREO</v>
          </cell>
          <cell r="H4" t="str">
            <v>CUNDINAMARCA</v>
          </cell>
          <cell r="I4" t="str">
            <v>BOGOTA</v>
          </cell>
          <cell r="J4" t="str">
            <v>NORMAL</v>
          </cell>
          <cell r="K4" t="str">
            <v>USME</v>
          </cell>
          <cell r="L4" t="str">
            <v>ÉXITO USME</v>
          </cell>
          <cell r="M4">
            <v>2097540</v>
          </cell>
          <cell r="N4" t="str">
            <v>ÉXITO</v>
          </cell>
          <cell r="O4" t="str">
            <v>Carrera primera A # 65 D Sur 58</v>
          </cell>
          <cell r="P4" t="str">
            <v>COTIZACION DE PINTURA SALON DE CAPACITACIONES</v>
          </cell>
          <cell r="Q4" t="str">
            <v>PEND.APROBACION</v>
          </cell>
          <cell r="R4" t="str">
            <v>ATENDIDO</v>
          </cell>
          <cell r="U4">
            <v>42155</v>
          </cell>
          <cell r="V4" t="str">
            <v>PEDRO PINILLA</v>
          </cell>
          <cell r="AD4">
            <v>1551350</v>
          </cell>
          <cell r="AE4">
            <v>1799566</v>
          </cell>
          <cell r="AF4">
            <v>42359</v>
          </cell>
        </row>
        <row r="5">
          <cell r="A5" t="str">
            <v>E4</v>
          </cell>
          <cell r="B5">
            <v>42151</v>
          </cell>
          <cell r="C5" t="str">
            <v>Mayo</v>
          </cell>
          <cell r="D5" t="str">
            <v>GABRIEL ROBAYO</v>
          </cell>
          <cell r="G5" t="str">
            <v>CORREO</v>
          </cell>
          <cell r="H5" t="str">
            <v>CUNDINAMARCA</v>
          </cell>
          <cell r="I5" t="str">
            <v>BOGOTA</v>
          </cell>
          <cell r="J5" t="str">
            <v>NORMAL</v>
          </cell>
          <cell r="K5" t="str">
            <v>CIUDAD MONTES</v>
          </cell>
          <cell r="L5" t="str">
            <v>ÉXITO CIUDAD MONTES</v>
          </cell>
          <cell r="M5">
            <v>2292540</v>
          </cell>
          <cell r="N5" t="str">
            <v>ÉXITO</v>
          </cell>
          <cell r="O5" t="str">
            <v>Carrera17 # 32 - 40</v>
          </cell>
          <cell r="P5" t="str">
            <v>LAVADO DE FACHADA</v>
          </cell>
          <cell r="Q5" t="str">
            <v>FACTURADO</v>
          </cell>
          <cell r="R5" t="str">
            <v>ATENDIDO</v>
          </cell>
          <cell r="U5">
            <v>42152</v>
          </cell>
          <cell r="V5" t="str">
            <v>PEDRO PINILLA</v>
          </cell>
          <cell r="AF5">
            <v>42359</v>
          </cell>
        </row>
        <row r="6">
          <cell r="A6" t="str">
            <v>E5</v>
          </cell>
          <cell r="B6">
            <v>42151</v>
          </cell>
          <cell r="C6" t="str">
            <v>Mayo</v>
          </cell>
          <cell r="D6" t="str">
            <v>GABRIEL ROBAYO</v>
          </cell>
          <cell r="G6" t="str">
            <v>CORREO</v>
          </cell>
          <cell r="H6" t="str">
            <v>CUNDINAMARCA</v>
          </cell>
          <cell r="I6" t="str">
            <v>BOGOTA</v>
          </cell>
          <cell r="J6" t="str">
            <v>NORMAL</v>
          </cell>
          <cell r="K6" t="str">
            <v xml:space="preserve">AMERICAS </v>
          </cell>
          <cell r="L6" t="str">
            <v>ÉXITO AMERICAS</v>
          </cell>
          <cell r="M6">
            <v>6240540</v>
          </cell>
          <cell r="N6" t="str">
            <v>EDS</v>
          </cell>
          <cell r="O6" t="str">
            <v xml:space="preserve">AVENIDA DE LAS AMÉRICAS   # 68 A 94 </v>
          </cell>
          <cell r="P6" t="str">
            <v>REMODELACION DE BAÑOS</v>
          </cell>
          <cell r="Q6" t="str">
            <v>TERMINADO</v>
          </cell>
          <cell r="R6" t="str">
            <v>ATENDIDO</v>
          </cell>
          <cell r="U6">
            <v>42175</v>
          </cell>
          <cell r="V6" t="str">
            <v>PEDRO PINILLA</v>
          </cell>
          <cell r="AF6">
            <v>42359</v>
          </cell>
        </row>
        <row r="7">
          <cell r="A7" t="str">
            <v>E6</v>
          </cell>
          <cell r="B7">
            <v>42151</v>
          </cell>
          <cell r="C7" t="str">
            <v>Mayo</v>
          </cell>
          <cell r="D7" t="str">
            <v>ALEXANDER SANCHEZ</v>
          </cell>
          <cell r="G7" t="str">
            <v>CORREO</v>
          </cell>
          <cell r="H7" t="str">
            <v>META</v>
          </cell>
          <cell r="I7" t="str">
            <v>VILLAVICENCIO</v>
          </cell>
          <cell r="J7" t="str">
            <v>NORMAL</v>
          </cell>
          <cell r="L7" t="str">
            <v>ÉXITO UNICENTRO VILLAVICENCIO</v>
          </cell>
          <cell r="M7">
            <v>0</v>
          </cell>
          <cell r="N7">
            <v>0</v>
          </cell>
          <cell r="O7">
            <v>0</v>
          </cell>
          <cell r="P7" t="str">
            <v>REVISION POR FILTRACIONES</v>
          </cell>
          <cell r="Q7" t="str">
            <v>FACTURADO</v>
          </cell>
          <cell r="R7" t="str">
            <v>ATENDIDO</v>
          </cell>
          <cell r="U7">
            <v>42156</v>
          </cell>
          <cell r="V7" t="str">
            <v>ANA ROSA</v>
          </cell>
          <cell r="AF7">
            <v>42359</v>
          </cell>
        </row>
        <row r="8">
          <cell r="A8" t="str">
            <v>E7</v>
          </cell>
          <cell r="B8">
            <v>42151</v>
          </cell>
          <cell r="C8" t="str">
            <v>Mayo</v>
          </cell>
          <cell r="D8" t="str">
            <v>ALEXANDER SANCHEZ</v>
          </cell>
          <cell r="G8" t="str">
            <v>CORREO</v>
          </cell>
          <cell r="H8" t="str">
            <v>META</v>
          </cell>
          <cell r="I8" t="str">
            <v>VILLAVICENCIO</v>
          </cell>
          <cell r="J8" t="str">
            <v>NORMAL</v>
          </cell>
          <cell r="L8" t="str">
            <v>ÉXITO BARZAL</v>
          </cell>
          <cell r="M8">
            <v>0</v>
          </cell>
          <cell r="N8">
            <v>0</v>
          </cell>
          <cell r="O8">
            <v>0</v>
          </cell>
          <cell r="P8" t="str">
            <v>FILTRACIONES DE AGUA</v>
          </cell>
          <cell r="Q8" t="str">
            <v>FACTURADO</v>
          </cell>
          <cell r="R8" t="str">
            <v>ATENDIDO</v>
          </cell>
          <cell r="U8">
            <v>42156</v>
          </cell>
          <cell r="V8" t="str">
            <v>ANA ROSA</v>
          </cell>
          <cell r="AF8">
            <v>42359</v>
          </cell>
        </row>
        <row r="9">
          <cell r="A9" t="str">
            <v>E8</v>
          </cell>
          <cell r="B9">
            <v>42151</v>
          </cell>
          <cell r="C9" t="str">
            <v>Mayo</v>
          </cell>
          <cell r="D9" t="str">
            <v>ALEXANDER SANCHEZ</v>
          </cell>
          <cell r="G9" t="str">
            <v>CORREO</v>
          </cell>
          <cell r="H9" t="str">
            <v>META</v>
          </cell>
          <cell r="I9" t="str">
            <v>VILLAVICENCIO</v>
          </cell>
          <cell r="J9" t="str">
            <v>NORMAL</v>
          </cell>
          <cell r="K9" t="str">
            <v>VILLAVICENCIO (SABANA )</v>
          </cell>
          <cell r="L9" t="str">
            <v>ÉXITO SABANA</v>
          </cell>
          <cell r="M9">
            <v>2159540</v>
          </cell>
          <cell r="N9" t="str">
            <v>ÉXITO</v>
          </cell>
          <cell r="O9" t="str">
            <v>Avenida 40 Calle Septima # 45 - 185 La Esperanza</v>
          </cell>
          <cell r="P9" t="str">
            <v>ORINAL BAÑO DE EMPLEADOS TAPADOS</v>
          </cell>
          <cell r="Q9" t="str">
            <v>FACTURADO</v>
          </cell>
          <cell r="R9" t="str">
            <v>ATENDIDO</v>
          </cell>
          <cell r="U9">
            <v>42156</v>
          </cell>
          <cell r="V9" t="str">
            <v>ANA ROSA</v>
          </cell>
          <cell r="AF9">
            <v>42359</v>
          </cell>
        </row>
        <row r="10">
          <cell r="A10" t="str">
            <v>E9</v>
          </cell>
          <cell r="B10">
            <v>42151</v>
          </cell>
          <cell r="C10" t="str">
            <v>Mayo</v>
          </cell>
          <cell r="D10" t="str">
            <v>GUILLERMO LOPEZ</v>
          </cell>
          <cell r="G10" t="str">
            <v>CORREO</v>
          </cell>
          <cell r="H10" t="str">
            <v>CUNDINAMARCA</v>
          </cell>
          <cell r="I10" t="str">
            <v>GIRARTDOT</v>
          </cell>
          <cell r="J10" t="str">
            <v>EMERGENCIA</v>
          </cell>
          <cell r="K10" t="str">
            <v>GIRARDOT CENTRO</v>
          </cell>
          <cell r="L10" t="str">
            <v>ÉXITO GIRARDOT</v>
          </cell>
          <cell r="M10">
            <v>2570540</v>
          </cell>
          <cell r="N10" t="str">
            <v>ÉXITO</v>
          </cell>
          <cell r="O10" t="str">
            <v xml:space="preserve">Carrera 10 # 12 - 01 </v>
          </cell>
          <cell r="P10" t="str">
            <v>ARREGLO EN CUBIERTA POR FILTRACION</v>
          </cell>
          <cell r="Q10" t="str">
            <v>PEND.APROBACION</v>
          </cell>
          <cell r="R10" t="str">
            <v>ATENDIDO</v>
          </cell>
          <cell r="U10">
            <v>42152</v>
          </cell>
          <cell r="V10" t="str">
            <v>LUIS BOHORQUEZ</v>
          </cell>
          <cell r="AF10">
            <v>42359</v>
          </cell>
        </row>
        <row r="11">
          <cell r="A11" t="str">
            <v>E10</v>
          </cell>
          <cell r="B11">
            <v>42151</v>
          </cell>
          <cell r="C11" t="str">
            <v>Mayo</v>
          </cell>
          <cell r="D11" t="str">
            <v>MAURICIO MOTTA</v>
          </cell>
          <cell r="F11" t="str">
            <v>141086</v>
          </cell>
          <cell r="G11" t="str">
            <v>CORREO</v>
          </cell>
          <cell r="H11" t="str">
            <v>CUNDINAMARCA</v>
          </cell>
          <cell r="I11" t="str">
            <v>CHIA</v>
          </cell>
          <cell r="J11" t="str">
            <v>EMERGENCIA</v>
          </cell>
          <cell r="K11" t="str">
            <v>CHIA (CAMBIA DE NOMBRE)</v>
          </cell>
          <cell r="L11" t="str">
            <v>ÉXITO CHIA</v>
          </cell>
          <cell r="M11">
            <v>2377540</v>
          </cell>
          <cell r="N11" t="str">
            <v>ÉXITO</v>
          </cell>
          <cell r="O11" t="str">
            <v>AVDA. PRADILLA No. 8 - 39</v>
          </cell>
          <cell r="P11" t="str">
            <v>REPARACION DE TUBERIA</v>
          </cell>
          <cell r="Q11" t="str">
            <v>PROCESO DE FACTURACION</v>
          </cell>
          <cell r="R11" t="str">
            <v>ATENDIDO</v>
          </cell>
          <cell r="S11">
            <v>42152</v>
          </cell>
          <cell r="T11">
            <v>42152</v>
          </cell>
          <cell r="U11">
            <v>42152</v>
          </cell>
          <cell r="V11" t="str">
            <v>PEDRO PINILLA</v>
          </cell>
          <cell r="AF11">
            <v>42359</v>
          </cell>
        </row>
        <row r="12">
          <cell r="A12" t="str">
            <v>E11</v>
          </cell>
          <cell r="B12">
            <v>42152</v>
          </cell>
          <cell r="C12" t="str">
            <v>Mayo</v>
          </cell>
          <cell r="D12" t="str">
            <v>ALEXANDER SANCHEZ</v>
          </cell>
          <cell r="G12" t="str">
            <v>TELEFONICA</v>
          </cell>
          <cell r="H12" t="str">
            <v>META</v>
          </cell>
          <cell r="I12" t="str">
            <v>VILLAVICENCIO</v>
          </cell>
          <cell r="J12" t="str">
            <v>EMERGENCIA</v>
          </cell>
          <cell r="L12" t="str">
            <v>ÉXITO SABANA</v>
          </cell>
          <cell r="M12">
            <v>0</v>
          </cell>
          <cell r="N12">
            <v>0</v>
          </cell>
          <cell r="O12">
            <v>0</v>
          </cell>
          <cell r="P12" t="str">
            <v>REPARACION DE TUBO EN AREA DE BAÑOS PUBLICOS</v>
          </cell>
          <cell r="Q12" t="str">
            <v>FACTURADO</v>
          </cell>
          <cell r="R12" t="str">
            <v>ATENDIDO</v>
          </cell>
          <cell r="U12">
            <v>42153</v>
          </cell>
          <cell r="V12" t="str">
            <v>ANA ROSA</v>
          </cell>
          <cell r="AF12">
            <v>42359</v>
          </cell>
        </row>
        <row r="13">
          <cell r="A13" t="str">
            <v>E12</v>
          </cell>
          <cell r="B13">
            <v>42155</v>
          </cell>
          <cell r="C13" t="str">
            <v>Mayo</v>
          </cell>
          <cell r="D13" t="str">
            <v>ALEXANDER SANCHEZ</v>
          </cell>
          <cell r="G13" t="str">
            <v>CORREO</v>
          </cell>
          <cell r="H13" t="str">
            <v>META</v>
          </cell>
          <cell r="I13" t="str">
            <v>VILLAVICENCIO</v>
          </cell>
          <cell r="J13" t="str">
            <v>EMERGENCIA</v>
          </cell>
          <cell r="L13" t="str">
            <v>ÉXITO SABANA</v>
          </cell>
          <cell r="M13">
            <v>0</v>
          </cell>
          <cell r="N13">
            <v>0</v>
          </cell>
          <cell r="O13">
            <v>0</v>
          </cell>
          <cell r="P13" t="str">
            <v>FUGA DE AGUA DESPUES DEL SENSOR DE DESCARGAR</v>
          </cell>
          <cell r="Q13" t="str">
            <v>FACTURADO</v>
          </cell>
          <cell r="R13" t="str">
            <v>ATENDIDO</v>
          </cell>
          <cell r="U13">
            <v>42156</v>
          </cell>
          <cell r="V13" t="str">
            <v>ANA ROSA</v>
          </cell>
          <cell r="AF13">
            <v>42359</v>
          </cell>
        </row>
        <row r="14">
          <cell r="A14" t="str">
            <v>E13</v>
          </cell>
          <cell r="B14">
            <v>42156</v>
          </cell>
          <cell r="C14" t="str">
            <v>Junio</v>
          </cell>
          <cell r="D14" t="str">
            <v>GABRIEL ROBAYO</v>
          </cell>
          <cell r="G14" t="str">
            <v>CORREO</v>
          </cell>
          <cell r="H14" t="str">
            <v>CUNDINAMARCA</v>
          </cell>
          <cell r="I14" t="str">
            <v>BOGOTA</v>
          </cell>
          <cell r="J14" t="str">
            <v>NORMAL</v>
          </cell>
          <cell r="L14" t="str">
            <v>SURTIMAX CHUNIZA</v>
          </cell>
          <cell r="M14">
            <v>0</v>
          </cell>
          <cell r="N14">
            <v>0</v>
          </cell>
          <cell r="O14">
            <v>0</v>
          </cell>
          <cell r="P14" t="str">
            <v>COTIZACION CAMBIO DE PISO TABLETA ALFA TRAFICO 5</v>
          </cell>
          <cell r="Q14" t="str">
            <v>EN EJECUCION</v>
          </cell>
          <cell r="R14">
            <v>-201</v>
          </cell>
          <cell r="U14">
            <v>42158</v>
          </cell>
          <cell r="V14" t="str">
            <v>PEDRO PINILLA</v>
          </cell>
          <cell r="AF14">
            <v>42359</v>
          </cell>
        </row>
        <row r="15">
          <cell r="A15" t="str">
            <v>E14</v>
          </cell>
          <cell r="B15">
            <v>42156</v>
          </cell>
          <cell r="C15" t="str">
            <v>Junio</v>
          </cell>
          <cell r="D15" t="str">
            <v>GABRIEL ROBAYO</v>
          </cell>
          <cell r="G15" t="str">
            <v>CORREO</v>
          </cell>
          <cell r="H15" t="str">
            <v>CUNDINAMARCA</v>
          </cell>
          <cell r="I15" t="str">
            <v>BOGOTA</v>
          </cell>
          <cell r="J15" t="str">
            <v>NORMAL</v>
          </cell>
          <cell r="L15" t="str">
            <v>ÉXITO VILLAMAYOR</v>
          </cell>
          <cell r="M15">
            <v>0</v>
          </cell>
          <cell r="N15">
            <v>0</v>
          </cell>
          <cell r="O15">
            <v>0</v>
          </cell>
          <cell r="P15" t="str">
            <v>DESTAPAR Y REALIZAR DESNIVEL A LA TUBERIA DE LOS DESAGUES NUMERO 2
PULIR PISOS DE CAMARA DE ENFRIAMIENTO PANADERIA</v>
          </cell>
          <cell r="Q15" t="str">
            <v>PEND.APROBACION</v>
          </cell>
          <cell r="R15" t="str">
            <v>ATENDIDO</v>
          </cell>
          <cell r="U15">
            <v>42158</v>
          </cell>
          <cell r="V15" t="str">
            <v>PEDRO PINILLA</v>
          </cell>
          <cell r="AF15">
            <v>42359</v>
          </cell>
        </row>
        <row r="16">
          <cell r="A16" t="str">
            <v>E15</v>
          </cell>
          <cell r="B16">
            <v>42158</v>
          </cell>
          <cell r="C16" t="str">
            <v>Junio</v>
          </cell>
          <cell r="D16" t="str">
            <v>ALEXANDER SANCHEZ</v>
          </cell>
          <cell r="G16" t="str">
            <v>CORREO</v>
          </cell>
          <cell r="H16" t="str">
            <v>META</v>
          </cell>
          <cell r="I16" t="str">
            <v>VILLAVICENCIO</v>
          </cell>
          <cell r="J16" t="str">
            <v>EMERGENCIA</v>
          </cell>
          <cell r="L16" t="str">
            <v>ÉXITO SABANA</v>
          </cell>
          <cell r="M16">
            <v>0</v>
          </cell>
          <cell r="N16">
            <v>0</v>
          </cell>
          <cell r="O16">
            <v>0</v>
          </cell>
          <cell r="P16" t="str">
            <v>EMERGENCIA POR TUBO ROTO, SE SOLICITA UNA VALVULA DE CORTE QUE RESDUZCA LA PRESION</v>
          </cell>
          <cell r="Q16" t="str">
            <v>FACTURADO</v>
          </cell>
          <cell r="R16" t="str">
            <v>ATENDIDO</v>
          </cell>
          <cell r="U16">
            <v>42158</v>
          </cell>
          <cell r="V16" t="str">
            <v>ANA ROSA</v>
          </cell>
          <cell r="AF16">
            <v>42359</v>
          </cell>
        </row>
        <row r="17">
          <cell r="A17" t="str">
            <v>E16</v>
          </cell>
          <cell r="B17">
            <v>42158</v>
          </cell>
          <cell r="C17" t="str">
            <v>Junio</v>
          </cell>
          <cell r="D17" t="str">
            <v>JOSE MARTIN PINEDA</v>
          </cell>
          <cell r="G17" t="str">
            <v>CORREO</v>
          </cell>
          <cell r="H17" t="str">
            <v>CUNDINAMARCA</v>
          </cell>
          <cell r="I17" t="str">
            <v>BOGOTA</v>
          </cell>
          <cell r="J17" t="str">
            <v>NORMAL</v>
          </cell>
          <cell r="L17" t="str">
            <v>ÉXITO CIUDAD MONTES</v>
          </cell>
          <cell r="M17">
            <v>0</v>
          </cell>
          <cell r="N17">
            <v>0</v>
          </cell>
          <cell r="O17">
            <v>0</v>
          </cell>
          <cell r="P17" t="str">
            <v>SOLICITAMOS ARREGLO BAÑO GERENCIA</v>
          </cell>
          <cell r="Q17" t="str">
            <v>TERMINADO</v>
          </cell>
          <cell r="R17" t="str">
            <v>ATENDIDO</v>
          </cell>
          <cell r="U17">
            <v>42163</v>
          </cell>
          <cell r="V17" t="str">
            <v>PEDRO PINILLA</v>
          </cell>
          <cell r="AF17">
            <v>42359</v>
          </cell>
        </row>
        <row r="18">
          <cell r="A18" t="str">
            <v>E17</v>
          </cell>
          <cell r="B18">
            <v>42158</v>
          </cell>
          <cell r="C18" t="str">
            <v>Junio</v>
          </cell>
          <cell r="D18" t="str">
            <v>JOSE MARTIN PINEDA</v>
          </cell>
          <cell r="G18" t="str">
            <v>CORREO</v>
          </cell>
          <cell r="H18" t="str">
            <v>CUNDINAMARCA</v>
          </cell>
          <cell r="I18" t="str">
            <v>BOGOTA</v>
          </cell>
          <cell r="J18" t="str">
            <v>NORMAL</v>
          </cell>
          <cell r="L18" t="str">
            <v>ÉXITO CIUDAD MONTES</v>
          </cell>
          <cell r="M18">
            <v>0</v>
          </cell>
          <cell r="N18">
            <v>0</v>
          </cell>
          <cell r="O18">
            <v>0</v>
          </cell>
          <cell r="P18" t="str">
            <v>SOLICITAMOS ARREGLO CISTERNA BAÑO PÚBLICO DAMAS</v>
          </cell>
          <cell r="Q18" t="str">
            <v>TERMINADO</v>
          </cell>
          <cell r="R18" t="str">
            <v>ATENDIDO</v>
          </cell>
          <cell r="U18">
            <v>42163</v>
          </cell>
          <cell r="V18" t="str">
            <v>PEDRO PINILLA</v>
          </cell>
          <cell r="AF18">
            <v>42359</v>
          </cell>
        </row>
        <row r="19">
          <cell r="A19" t="str">
            <v>E18</v>
          </cell>
          <cell r="B19">
            <v>42158</v>
          </cell>
          <cell r="C19" t="str">
            <v>Junio</v>
          </cell>
          <cell r="D19" t="str">
            <v>JOSE MARTIN PINEDA</v>
          </cell>
          <cell r="G19" t="str">
            <v>CORREO</v>
          </cell>
          <cell r="H19" t="str">
            <v>CUNDINAMARCA</v>
          </cell>
          <cell r="I19" t="str">
            <v>BOGOTA</v>
          </cell>
          <cell r="J19" t="str">
            <v>NORMAL</v>
          </cell>
          <cell r="L19" t="str">
            <v>ÉXITO CIUDAD MONTES</v>
          </cell>
          <cell r="M19">
            <v>0</v>
          </cell>
          <cell r="N19">
            <v>0</v>
          </cell>
          <cell r="O19">
            <v>0</v>
          </cell>
          <cell r="P19" t="str">
            <v>SOLICITAMOS ARREGLO ROSETA SECCIÓN SERVICIOS GENERALES LAVADO DE TRAPEROS</v>
          </cell>
          <cell r="Q19" t="str">
            <v>TERMINADO</v>
          </cell>
          <cell r="R19" t="str">
            <v>ATENDIDO</v>
          </cell>
          <cell r="U19">
            <v>42163</v>
          </cell>
          <cell r="V19" t="str">
            <v>PEDRO PINILLA</v>
          </cell>
          <cell r="AF19">
            <v>42359</v>
          </cell>
        </row>
        <row r="20">
          <cell r="A20" t="str">
            <v>E19</v>
          </cell>
          <cell r="B20">
            <v>42157</v>
          </cell>
          <cell r="C20" t="str">
            <v>Junio</v>
          </cell>
          <cell r="D20" t="str">
            <v>GUILLERMO LOPEZ</v>
          </cell>
          <cell r="G20" t="str">
            <v>CORREO</v>
          </cell>
          <cell r="H20" t="str">
            <v>CUNDINAMARCA</v>
          </cell>
          <cell r="I20" t="str">
            <v>BOGOTA</v>
          </cell>
          <cell r="J20" t="str">
            <v>EMERGENCIA</v>
          </cell>
          <cell r="K20" t="str">
            <v xml:space="preserve">AMERICAS </v>
          </cell>
          <cell r="L20" t="str">
            <v>ÉXITO AMERICAS</v>
          </cell>
          <cell r="M20">
            <v>6240540</v>
          </cell>
          <cell r="N20" t="str">
            <v>EDS</v>
          </cell>
          <cell r="O20" t="str">
            <v xml:space="preserve">AVENIDA DE LAS AMÉRICAS   # 68 A 94 </v>
          </cell>
          <cell r="P20" t="str">
            <v>CAMBIO DESTAPAR TUBERIA EN NEVERA DE LACTEOS</v>
          </cell>
          <cell r="Q20" t="str">
            <v>FACTURADO</v>
          </cell>
          <cell r="R20" t="str">
            <v>ATENDIDO</v>
          </cell>
          <cell r="U20">
            <v>42157</v>
          </cell>
          <cell r="V20" t="str">
            <v>ANDRES GIRON</v>
          </cell>
          <cell r="AF20">
            <v>42359</v>
          </cell>
        </row>
        <row r="21">
          <cell r="A21" t="str">
            <v>E20</v>
          </cell>
          <cell r="B21">
            <v>42160</v>
          </cell>
          <cell r="C21" t="str">
            <v>Junio</v>
          </cell>
          <cell r="D21" t="str">
            <v>ALEXANDER SANCHEZ</v>
          </cell>
          <cell r="G21" t="str">
            <v>CORREO</v>
          </cell>
          <cell r="H21" t="str">
            <v>META</v>
          </cell>
          <cell r="I21" t="str">
            <v>VILLAVICENCIO</v>
          </cell>
          <cell r="J21" t="str">
            <v>EMERGENCIA</v>
          </cell>
          <cell r="L21" t="str">
            <v>ÉXITO BARZAL</v>
          </cell>
          <cell r="M21">
            <v>0</v>
          </cell>
          <cell r="N21">
            <v>0</v>
          </cell>
          <cell r="O21">
            <v>0</v>
          </cell>
          <cell r="P21" t="str">
            <v>EMERGENCIA POR DESBORDE DE AGUA EN CAFETIN DE EMPLEADOS</v>
          </cell>
          <cell r="Q21" t="str">
            <v>FACTURADO</v>
          </cell>
          <cell r="R21" t="str">
            <v>ATENDIDO</v>
          </cell>
          <cell r="U21">
            <v>42161</v>
          </cell>
          <cell r="V21" t="str">
            <v>ANA ROSA</v>
          </cell>
          <cell r="AF21">
            <v>42359</v>
          </cell>
        </row>
        <row r="22">
          <cell r="A22" t="str">
            <v>E21</v>
          </cell>
          <cell r="B22">
            <v>42160</v>
          </cell>
          <cell r="C22" t="str">
            <v>Junio</v>
          </cell>
          <cell r="D22" t="str">
            <v>ALEXANDER SANCHEZ</v>
          </cell>
          <cell r="G22" t="str">
            <v>CORREO</v>
          </cell>
          <cell r="H22" t="str">
            <v>META</v>
          </cell>
          <cell r="I22" t="str">
            <v>VILLAVICENCIO</v>
          </cell>
          <cell r="J22" t="str">
            <v>NORMAL</v>
          </cell>
          <cell r="L22" t="str">
            <v>ÉXITO SABANA</v>
          </cell>
          <cell r="M22">
            <v>0</v>
          </cell>
          <cell r="N22">
            <v>0</v>
          </cell>
          <cell r="O22">
            <v>0</v>
          </cell>
          <cell r="P22" t="str">
            <v>COTIZACION INSTALACION DE REJILLA PATIO DE DESCARGUE</v>
          </cell>
          <cell r="Q22" t="str">
            <v>SOLICITADO</v>
          </cell>
          <cell r="R22">
            <v>-195</v>
          </cell>
          <cell r="U22">
            <v>42164</v>
          </cell>
          <cell r="V22" t="str">
            <v>ANA ROSA</v>
          </cell>
          <cell r="AF22">
            <v>42359</v>
          </cell>
        </row>
        <row r="23">
          <cell r="A23" t="str">
            <v>E22</v>
          </cell>
          <cell r="B23">
            <v>42164</v>
          </cell>
          <cell r="C23" t="str">
            <v>Junio</v>
          </cell>
          <cell r="D23" t="str">
            <v>ALEXANDER SANCHEZ</v>
          </cell>
          <cell r="G23" t="str">
            <v>CORREO</v>
          </cell>
          <cell r="H23" t="str">
            <v>META</v>
          </cell>
          <cell r="I23" t="str">
            <v>VILLAVICENCIO</v>
          </cell>
          <cell r="J23" t="str">
            <v>NORMAL</v>
          </cell>
          <cell r="K23" t="str">
            <v>VILLAVICENCIO CENTRO</v>
          </cell>
          <cell r="L23" t="str">
            <v>ÉXITO VILLAVICENCIO CENTRO</v>
          </cell>
          <cell r="M23">
            <v>2330540</v>
          </cell>
          <cell r="N23" t="str">
            <v>ÉXITO</v>
          </cell>
          <cell r="O23" t="str">
            <v>Calle  37 B  # 29 - 83</v>
          </cell>
          <cell r="P23" t="str">
            <v>REVISION POR FILTRACION EN BAÑO DE CLIENTES</v>
          </cell>
          <cell r="Q23" t="str">
            <v>SOLICITADO</v>
          </cell>
          <cell r="R23">
            <v>-190</v>
          </cell>
          <cell r="U23">
            <v>42169</v>
          </cell>
          <cell r="V23" t="str">
            <v>ANA ROSA</v>
          </cell>
          <cell r="AF23">
            <v>42359</v>
          </cell>
        </row>
        <row r="24">
          <cell r="A24" t="str">
            <v>E23</v>
          </cell>
          <cell r="B24">
            <v>42164</v>
          </cell>
          <cell r="C24" t="str">
            <v>Junio</v>
          </cell>
          <cell r="D24" t="str">
            <v>ALEXANDER SANCHEZ</v>
          </cell>
          <cell r="G24" t="str">
            <v>CORREO</v>
          </cell>
          <cell r="H24" t="str">
            <v>META</v>
          </cell>
          <cell r="I24" t="str">
            <v>VILLAVICENCIO</v>
          </cell>
          <cell r="J24" t="str">
            <v>EMERGENCIA</v>
          </cell>
          <cell r="L24" t="str">
            <v>ÉXITO HORIZONTE</v>
          </cell>
          <cell r="M24">
            <v>0</v>
          </cell>
          <cell r="N24">
            <v>0</v>
          </cell>
          <cell r="O24">
            <v>0</v>
          </cell>
          <cell r="P24" t="str">
            <v>EMERGENCIA POR FUGA DE AGUA EN MANOS LIBRES</v>
          </cell>
          <cell r="Q24" t="str">
            <v>FACTURADO</v>
          </cell>
          <cell r="R24" t="str">
            <v>ATENDIDO</v>
          </cell>
          <cell r="U24">
            <v>42165</v>
          </cell>
          <cell r="V24" t="str">
            <v>ANA ROSA</v>
          </cell>
          <cell r="AF24">
            <v>42359</v>
          </cell>
        </row>
        <row r="25">
          <cell r="A25" t="str">
            <v>E24</v>
          </cell>
          <cell r="B25">
            <v>42165</v>
          </cell>
          <cell r="C25" t="str">
            <v>Junio</v>
          </cell>
          <cell r="D25" t="str">
            <v>ALEXANDER SANCHEZ</v>
          </cell>
          <cell r="G25" t="str">
            <v>CORREO</v>
          </cell>
          <cell r="H25" t="str">
            <v>META</v>
          </cell>
          <cell r="I25" t="str">
            <v>VILLAVICENCIO</v>
          </cell>
          <cell r="J25" t="str">
            <v>NORMAL</v>
          </cell>
          <cell r="L25" t="str">
            <v>ÉXITO SABANA</v>
          </cell>
          <cell r="M25">
            <v>0</v>
          </cell>
          <cell r="N25">
            <v>0</v>
          </cell>
          <cell r="O25">
            <v>0</v>
          </cell>
          <cell r="P25" t="str">
            <v>TAPAR HUECOS EN AREA DE BODEGA E INGRESO ALMACEN</v>
          </cell>
          <cell r="Q25" t="str">
            <v>LIQUIDADO</v>
          </cell>
          <cell r="R25" t="str">
            <v>ATENDIDO</v>
          </cell>
          <cell r="U25">
            <v>42171</v>
          </cell>
          <cell r="V25" t="str">
            <v>JOSE LUIS AGUIRRE</v>
          </cell>
          <cell r="AF25">
            <v>42359</v>
          </cell>
        </row>
        <row r="26">
          <cell r="A26" t="str">
            <v>E25</v>
          </cell>
          <cell r="B26">
            <v>42165</v>
          </cell>
          <cell r="C26" t="str">
            <v>Junio</v>
          </cell>
          <cell r="D26" t="str">
            <v>ALEXANDER SANCHEZ</v>
          </cell>
          <cell r="G26" t="str">
            <v>CORREO</v>
          </cell>
          <cell r="H26" t="str">
            <v>META</v>
          </cell>
          <cell r="I26" t="str">
            <v>VILLAVICENCIO</v>
          </cell>
          <cell r="J26" t="str">
            <v>NORMAL</v>
          </cell>
          <cell r="L26" t="str">
            <v>ÉXITO SABANA</v>
          </cell>
          <cell r="M26">
            <v>0</v>
          </cell>
          <cell r="N26">
            <v>0</v>
          </cell>
          <cell r="O26">
            <v>0</v>
          </cell>
          <cell r="P26" t="str">
            <v>INSTALACION DE REJILLA CIELO RASO AREA DE VENTANA</v>
          </cell>
          <cell r="Q26" t="str">
            <v>FACTURADO</v>
          </cell>
          <cell r="R26" t="str">
            <v>ATENDIDO</v>
          </cell>
          <cell r="U26">
            <v>42171</v>
          </cell>
          <cell r="V26" t="str">
            <v>ANA ROSA</v>
          </cell>
          <cell r="AF26">
            <v>42359</v>
          </cell>
        </row>
        <row r="27">
          <cell r="A27" t="str">
            <v>E26</v>
          </cell>
          <cell r="B27">
            <v>42165</v>
          </cell>
          <cell r="C27" t="str">
            <v>Junio</v>
          </cell>
          <cell r="D27" t="str">
            <v>ALEXANDER SANCHEZ</v>
          </cell>
          <cell r="G27" t="str">
            <v>CORREO</v>
          </cell>
          <cell r="H27" t="str">
            <v>META</v>
          </cell>
          <cell r="I27" t="str">
            <v>VILLAVICENCIO</v>
          </cell>
          <cell r="J27" t="str">
            <v>NORMAL</v>
          </cell>
          <cell r="L27" t="str">
            <v>ÉXITO UNICENTRO VILLAVICENCIO</v>
          </cell>
          <cell r="M27">
            <v>0</v>
          </cell>
          <cell r="N27">
            <v>0</v>
          </cell>
          <cell r="O27">
            <v>0</v>
          </cell>
          <cell r="P27" t="str">
            <v>DES OBSTRUIR BAÑO PUBLICO DE HOMBRES</v>
          </cell>
          <cell r="Q27" t="str">
            <v>FACTURADO</v>
          </cell>
          <cell r="R27" t="str">
            <v>ATENDIDO</v>
          </cell>
          <cell r="U27">
            <v>42171</v>
          </cell>
          <cell r="V27" t="str">
            <v>ANA ROSA</v>
          </cell>
          <cell r="AF27">
            <v>42359</v>
          </cell>
        </row>
        <row r="28">
          <cell r="A28" t="str">
            <v>E27</v>
          </cell>
          <cell r="B28">
            <v>42165</v>
          </cell>
          <cell r="C28" t="str">
            <v>Junio</v>
          </cell>
          <cell r="D28" t="str">
            <v>ALEXANDER SANCHEZ</v>
          </cell>
          <cell r="G28" t="str">
            <v>CORREO</v>
          </cell>
          <cell r="H28" t="str">
            <v>META</v>
          </cell>
          <cell r="I28" t="str">
            <v>VILLAVICENCIO</v>
          </cell>
          <cell r="J28" t="str">
            <v>NORMAL</v>
          </cell>
          <cell r="L28" t="str">
            <v>ÉXITO SABANA</v>
          </cell>
          <cell r="M28">
            <v>0</v>
          </cell>
          <cell r="N28">
            <v>0</v>
          </cell>
          <cell r="O28">
            <v>0</v>
          </cell>
          <cell r="P28" t="str">
            <v xml:space="preserve">REVISION POR FILTRACION DE AGUAN JUNTO AL EDIFICIO AREA DE PANADERIA </v>
          </cell>
          <cell r="Q28" t="str">
            <v>FACTURADO</v>
          </cell>
          <cell r="R28" t="str">
            <v>ATENDIDO</v>
          </cell>
          <cell r="U28">
            <v>42171</v>
          </cell>
          <cell r="V28" t="str">
            <v>ANA ROSA</v>
          </cell>
          <cell r="AF28">
            <v>42359</v>
          </cell>
        </row>
        <row r="29">
          <cell r="A29" t="str">
            <v>E28</v>
          </cell>
          <cell r="B29">
            <v>42165</v>
          </cell>
          <cell r="C29" t="str">
            <v>Junio</v>
          </cell>
          <cell r="D29" t="str">
            <v>ALEXANDER SANCHEZ</v>
          </cell>
          <cell r="G29" t="str">
            <v>CORREO</v>
          </cell>
          <cell r="H29" t="str">
            <v>META</v>
          </cell>
          <cell r="I29" t="str">
            <v>VILLAVICENCIO</v>
          </cell>
          <cell r="J29" t="str">
            <v>NORMAL</v>
          </cell>
          <cell r="L29" t="str">
            <v>ÉXITO SABANA</v>
          </cell>
          <cell r="M29">
            <v>0</v>
          </cell>
          <cell r="N29">
            <v>0</v>
          </cell>
          <cell r="O29">
            <v>0</v>
          </cell>
          <cell r="P29" t="str">
            <v>REVISION DE FILTRACION TUBO VESTIER</v>
          </cell>
          <cell r="Q29" t="str">
            <v>FACTURADO</v>
          </cell>
          <cell r="R29" t="str">
            <v>ATENDIDO</v>
          </cell>
          <cell r="U29">
            <v>42171</v>
          </cell>
          <cell r="V29" t="str">
            <v>ANA ROSA</v>
          </cell>
          <cell r="AF29">
            <v>42359</v>
          </cell>
        </row>
        <row r="30">
          <cell r="A30" t="str">
            <v>E29</v>
          </cell>
          <cell r="B30">
            <v>42165</v>
          </cell>
          <cell r="C30" t="str">
            <v>Junio</v>
          </cell>
          <cell r="D30" t="str">
            <v>ALEXANDER SANCHEZ</v>
          </cell>
          <cell r="G30" t="str">
            <v>CORREO</v>
          </cell>
          <cell r="H30" t="str">
            <v>META</v>
          </cell>
          <cell r="I30" t="str">
            <v>VILLAVICENCIO</v>
          </cell>
          <cell r="J30" t="str">
            <v>NORMAL</v>
          </cell>
          <cell r="L30" t="str">
            <v>ÉXITO BARZAL</v>
          </cell>
          <cell r="M30">
            <v>0</v>
          </cell>
          <cell r="N30">
            <v>0</v>
          </cell>
          <cell r="O30">
            <v>0</v>
          </cell>
          <cell r="P30" t="str">
            <v>EMBOQUILLADA DE PISO AREA DE NEVERAS</v>
          </cell>
          <cell r="Q30" t="str">
            <v>FACTURADO</v>
          </cell>
          <cell r="R30" t="str">
            <v>ATENDIDO</v>
          </cell>
          <cell r="U30">
            <v>42171</v>
          </cell>
          <cell r="V30" t="str">
            <v>ANA ROSA</v>
          </cell>
          <cell r="AF30">
            <v>42359</v>
          </cell>
        </row>
        <row r="31">
          <cell r="A31" t="str">
            <v>E30</v>
          </cell>
          <cell r="B31">
            <v>42165</v>
          </cell>
          <cell r="C31" t="str">
            <v>Junio</v>
          </cell>
          <cell r="D31" t="str">
            <v>ALEXANDER SANCHEZ</v>
          </cell>
          <cell r="G31" t="str">
            <v>CORREO</v>
          </cell>
          <cell r="H31" t="str">
            <v>META</v>
          </cell>
          <cell r="I31" t="str">
            <v>VILLAVICENCIO</v>
          </cell>
          <cell r="J31" t="str">
            <v>NORMAL</v>
          </cell>
          <cell r="L31" t="str">
            <v>ÉXITO CENTRO</v>
          </cell>
          <cell r="M31">
            <v>0</v>
          </cell>
          <cell r="N31">
            <v>0</v>
          </cell>
          <cell r="O31">
            <v>0</v>
          </cell>
          <cell r="P31" t="str">
            <v>REVISION FLANCHE TERRAZA AIRES</v>
          </cell>
          <cell r="Q31" t="str">
            <v>LIQUIDADO</v>
          </cell>
          <cell r="R31" t="str">
            <v>ATENDIDO</v>
          </cell>
          <cell r="U31">
            <v>42171</v>
          </cell>
          <cell r="V31" t="str">
            <v>ANA ROSA</v>
          </cell>
          <cell r="AF31">
            <v>42359</v>
          </cell>
        </row>
        <row r="32">
          <cell r="A32" t="str">
            <v>E31</v>
          </cell>
          <cell r="B32">
            <v>42165</v>
          </cell>
          <cell r="C32" t="str">
            <v>Junio</v>
          </cell>
          <cell r="D32" t="str">
            <v>ALEXANDER SANCHEZ</v>
          </cell>
          <cell r="G32" t="str">
            <v>CORREO</v>
          </cell>
          <cell r="H32" t="str">
            <v>META</v>
          </cell>
          <cell r="I32" t="str">
            <v>VILLAVICENCIO</v>
          </cell>
          <cell r="J32" t="str">
            <v>NORMAL</v>
          </cell>
          <cell r="L32" t="str">
            <v>ÉXITO CENTRO</v>
          </cell>
          <cell r="M32">
            <v>0</v>
          </cell>
          <cell r="N32">
            <v>0</v>
          </cell>
          <cell r="O32">
            <v>0</v>
          </cell>
          <cell r="P32" t="str">
            <v xml:space="preserve">REVISION JUNTO AREA DE BODEGA </v>
          </cell>
          <cell r="Q32" t="str">
            <v>FACTURADO</v>
          </cell>
          <cell r="R32" t="str">
            <v>ATENDIDO</v>
          </cell>
          <cell r="U32">
            <v>42171</v>
          </cell>
          <cell r="V32" t="str">
            <v>ANA ROSA</v>
          </cell>
          <cell r="AF32">
            <v>42359</v>
          </cell>
        </row>
        <row r="33">
          <cell r="A33" t="str">
            <v>E32</v>
          </cell>
          <cell r="B33">
            <v>42165</v>
          </cell>
          <cell r="C33" t="str">
            <v>Junio</v>
          </cell>
          <cell r="D33" t="str">
            <v>ALEXANDER SANCHEZ</v>
          </cell>
          <cell r="G33" t="str">
            <v>CORREO</v>
          </cell>
          <cell r="H33" t="str">
            <v>META</v>
          </cell>
          <cell r="I33" t="str">
            <v>VILLAVICENCIO</v>
          </cell>
          <cell r="J33" t="str">
            <v>NORMAL</v>
          </cell>
          <cell r="L33" t="str">
            <v>ÉXITO CENTRO</v>
          </cell>
          <cell r="M33">
            <v>0</v>
          </cell>
          <cell r="N33">
            <v>0</v>
          </cell>
          <cell r="O33">
            <v>0</v>
          </cell>
          <cell r="P33" t="str">
            <v>COTIZAR ENCHAPE DE PISO CON BALDOSA TIPO SAHARA ENCHAPE DE PAREDES A  2.00 MT DE ALTURA PINTURA DE TECHOS EN ACEITE Y ADECUACION DE DESAGUES</v>
          </cell>
          <cell r="Q33" t="str">
            <v>PEND.APROBACION</v>
          </cell>
          <cell r="R33" t="str">
            <v>ATENDIDO</v>
          </cell>
          <cell r="U33">
            <v>42171</v>
          </cell>
          <cell r="V33" t="str">
            <v>ANA ROSA</v>
          </cell>
          <cell r="AF33">
            <v>42359</v>
          </cell>
        </row>
        <row r="34">
          <cell r="A34" t="str">
            <v>E33</v>
          </cell>
          <cell r="B34">
            <v>42164</v>
          </cell>
          <cell r="C34" t="str">
            <v>Junio</v>
          </cell>
          <cell r="D34" t="str">
            <v>FABIANO BERTIERI QUINTERO</v>
          </cell>
          <cell r="G34" t="str">
            <v>CORREO</v>
          </cell>
          <cell r="H34" t="str">
            <v>HUILA</v>
          </cell>
          <cell r="I34" t="str">
            <v>NEIVA</v>
          </cell>
          <cell r="J34" t="str">
            <v>NORMAL</v>
          </cell>
          <cell r="L34" t="str">
            <v>ÉXITO LA TOMA</v>
          </cell>
          <cell r="M34">
            <v>0</v>
          </cell>
          <cell r="N34">
            <v>0</v>
          </cell>
          <cell r="O34">
            <v>0</v>
          </cell>
          <cell r="P34" t="str">
            <v>EMERGENCIA POR CAMBIO DE GUARDAS</v>
          </cell>
          <cell r="Q34" t="str">
            <v>TERMINADO</v>
          </cell>
          <cell r="R34" t="str">
            <v>ATENDIDO</v>
          </cell>
          <cell r="U34">
            <v>42164</v>
          </cell>
          <cell r="V34" t="str">
            <v>LUIS BOHORQUEZ</v>
          </cell>
          <cell r="AF34">
            <v>42359</v>
          </cell>
        </row>
        <row r="35">
          <cell r="A35" t="str">
            <v>E34</v>
          </cell>
          <cell r="B35">
            <v>42165</v>
          </cell>
          <cell r="C35" t="str">
            <v>Junio</v>
          </cell>
          <cell r="D35" t="str">
            <v>FABIANO BERTIERI QUINTERO</v>
          </cell>
          <cell r="G35" t="str">
            <v>CORREO</v>
          </cell>
          <cell r="H35" t="str">
            <v>HUILA</v>
          </cell>
          <cell r="I35" t="str">
            <v>NEIVA</v>
          </cell>
          <cell r="J35" t="str">
            <v>NORMAL</v>
          </cell>
          <cell r="L35" t="str">
            <v>ÉXITO SAN PEDRO</v>
          </cell>
          <cell r="M35">
            <v>0</v>
          </cell>
          <cell r="N35">
            <v>0</v>
          </cell>
          <cell r="O35">
            <v>0</v>
          </cell>
          <cell r="P35" t="str">
            <v>EMERGENCIA REPARACIÓN DE MECANISMO DE APERTURA PUERTA DE ACCESO BODEGA</v>
          </cell>
          <cell r="Q35" t="str">
            <v>CANCELADO</v>
          </cell>
          <cell r="R35" t="str">
            <v>ATENDIDO</v>
          </cell>
          <cell r="U35">
            <v>42171</v>
          </cell>
          <cell r="V35" t="str">
            <v>LUIS BOHORQUEZ</v>
          </cell>
          <cell r="AC35" t="str">
            <v>Fue solucionado directamente por el almacen</v>
          </cell>
          <cell r="AF35">
            <v>42359</v>
          </cell>
        </row>
        <row r="36">
          <cell r="A36" t="str">
            <v>E35</v>
          </cell>
          <cell r="B36">
            <v>42165</v>
          </cell>
          <cell r="C36" t="str">
            <v>Junio</v>
          </cell>
          <cell r="D36" t="str">
            <v>FABIANO BERTIERI QUINTERO</v>
          </cell>
          <cell r="E36" t="str">
            <v>71353</v>
          </cell>
          <cell r="G36" t="str">
            <v>CORREO</v>
          </cell>
          <cell r="H36" t="str">
            <v>TOLIMA</v>
          </cell>
          <cell r="I36" t="str">
            <v>IBAGUE</v>
          </cell>
          <cell r="J36" t="str">
            <v>NORMAL</v>
          </cell>
          <cell r="L36" t="str">
            <v>ÉXITO IBAGUE</v>
          </cell>
          <cell r="M36">
            <v>0</v>
          </cell>
          <cell r="N36">
            <v>0</v>
          </cell>
          <cell r="O36">
            <v>0</v>
          </cell>
          <cell r="P36" t="str">
            <v xml:space="preserve">UNA DE ELLAS LE FALTA UN PELDAÑO.• LA OTRA LE CAMBIARON LAS LLANTAS </v>
          </cell>
          <cell r="Q36" t="str">
            <v>FACTURADO</v>
          </cell>
          <cell r="R36" t="str">
            <v>ATENDIDO</v>
          </cell>
          <cell r="S36">
            <v>42161</v>
          </cell>
          <cell r="T36">
            <v>42164</v>
          </cell>
          <cell r="U36">
            <v>42171</v>
          </cell>
          <cell r="V36" t="str">
            <v>LUIS BOHORQUEZ</v>
          </cell>
          <cell r="AF36">
            <v>42359</v>
          </cell>
        </row>
        <row r="37">
          <cell r="A37" t="str">
            <v>E36</v>
          </cell>
          <cell r="B37">
            <v>42165</v>
          </cell>
          <cell r="C37" t="str">
            <v>Junio</v>
          </cell>
          <cell r="D37" t="str">
            <v>FABIANO BERTIERI QUINTERO</v>
          </cell>
          <cell r="E37" t="str">
            <v>71378</v>
          </cell>
          <cell r="G37" t="str">
            <v>CORREO</v>
          </cell>
          <cell r="H37" t="str">
            <v>TOLIMA</v>
          </cell>
          <cell r="I37" t="str">
            <v>IBAGUE</v>
          </cell>
          <cell r="J37" t="str">
            <v>NORMAL</v>
          </cell>
          <cell r="L37" t="str">
            <v>ÉXITO IBAGUE</v>
          </cell>
          <cell r="M37">
            <v>0</v>
          </cell>
          <cell r="N37">
            <v>0</v>
          </cell>
          <cell r="O37">
            <v>0</v>
          </cell>
          <cell r="P37" t="str">
            <v>REPARAR TECHO DE LA OFICINA DE TESORERÍA</v>
          </cell>
          <cell r="Q37" t="str">
            <v>FACTURADO</v>
          </cell>
          <cell r="R37" t="str">
            <v>ATENDIDO</v>
          </cell>
          <cell r="S37">
            <v>42178</v>
          </cell>
          <cell r="T37">
            <v>42178</v>
          </cell>
          <cell r="U37">
            <v>42171</v>
          </cell>
          <cell r="V37" t="str">
            <v>LUIS BOHORQUEZ</v>
          </cell>
          <cell r="AF37">
            <v>42359</v>
          </cell>
        </row>
        <row r="38">
          <cell r="A38" t="str">
            <v>E37</v>
          </cell>
          <cell r="B38">
            <v>42165</v>
          </cell>
          <cell r="C38" t="str">
            <v>Junio</v>
          </cell>
          <cell r="D38" t="str">
            <v>FABIANO BERTIERI QUINTERO</v>
          </cell>
          <cell r="E38" t="str">
            <v>71380</v>
          </cell>
          <cell r="G38" t="str">
            <v>CORREO</v>
          </cell>
          <cell r="H38" t="str">
            <v>TOLIMA</v>
          </cell>
          <cell r="I38" t="str">
            <v>IBAGUE</v>
          </cell>
          <cell r="J38" t="str">
            <v>NORMAL</v>
          </cell>
          <cell r="L38" t="str">
            <v>ÉXITO IBAGUE</v>
          </cell>
          <cell r="M38">
            <v>0</v>
          </cell>
          <cell r="N38">
            <v>0</v>
          </cell>
          <cell r="O38">
            <v>0</v>
          </cell>
          <cell r="P38" t="str">
            <v>REPARAR BALDOSA EN OFICINA SEGUROS ÉXITO.</v>
          </cell>
          <cell r="Q38" t="str">
            <v>FACTURADO</v>
          </cell>
          <cell r="R38" t="str">
            <v>ATENDIDO</v>
          </cell>
          <cell r="S38">
            <v>42177</v>
          </cell>
          <cell r="T38">
            <v>42177</v>
          </cell>
          <cell r="U38">
            <v>42171</v>
          </cell>
          <cell r="V38" t="str">
            <v>LUIS BOHORQUEZ</v>
          </cell>
          <cell r="AF38">
            <v>42359</v>
          </cell>
        </row>
        <row r="39">
          <cell r="A39" t="str">
            <v>E38</v>
          </cell>
          <cell r="B39">
            <v>42165</v>
          </cell>
          <cell r="C39" t="str">
            <v>Junio</v>
          </cell>
          <cell r="D39" t="str">
            <v>FABIANO BERTIERI QUINTERO</v>
          </cell>
          <cell r="E39" t="str">
            <v>94402</v>
          </cell>
          <cell r="G39" t="str">
            <v>CORREO</v>
          </cell>
          <cell r="H39" t="str">
            <v>TOLIMA</v>
          </cell>
          <cell r="I39" t="str">
            <v>IBAGUE</v>
          </cell>
          <cell r="J39" t="str">
            <v>NORMAL</v>
          </cell>
          <cell r="L39" t="str">
            <v>ÉXITO IBAGUE</v>
          </cell>
          <cell r="M39">
            <v>0</v>
          </cell>
          <cell r="N39">
            <v>0</v>
          </cell>
          <cell r="O39">
            <v>0</v>
          </cell>
          <cell r="P39" t="str">
            <v>CAMBIEN LAS LLANTAS AL CARRITO DONDE TRANSPORTAMOS LOS COLCHONES DEL PUNTO DE VE</v>
          </cell>
          <cell r="Q39" t="str">
            <v>TERMINADO</v>
          </cell>
          <cell r="R39" t="str">
            <v>ATENDIDO</v>
          </cell>
          <cell r="U39">
            <v>42171</v>
          </cell>
          <cell r="V39" t="str">
            <v>LUIS BOHORQUEZ</v>
          </cell>
          <cell r="AF39">
            <v>42359</v>
          </cell>
        </row>
        <row r="40">
          <cell r="A40" t="str">
            <v>E39</v>
          </cell>
          <cell r="B40">
            <v>42165</v>
          </cell>
          <cell r="C40" t="str">
            <v>Junio</v>
          </cell>
          <cell r="D40" t="str">
            <v>FABIANO BERTIERI QUINTERO</v>
          </cell>
          <cell r="E40" t="str">
            <v>116961</v>
          </cell>
          <cell r="G40" t="str">
            <v>CORREO</v>
          </cell>
          <cell r="H40" t="str">
            <v>TOLIMA</v>
          </cell>
          <cell r="I40" t="str">
            <v>IBAGUE</v>
          </cell>
          <cell r="J40" t="str">
            <v>NORMAL</v>
          </cell>
          <cell r="L40" t="str">
            <v>ÉXITO IBAGUE</v>
          </cell>
          <cell r="M40">
            <v>0</v>
          </cell>
          <cell r="N40">
            <v>0</v>
          </cell>
          <cell r="O40">
            <v>0</v>
          </cell>
          <cell r="P40" t="str">
            <v>COTIZACION PARA TRAMITAR CAMBIO DE BALDOSAS PISO DEL RECIBO DE MERCANCÍAS-MUELLE</v>
          </cell>
          <cell r="Q40" t="str">
            <v>FACTURADO</v>
          </cell>
          <cell r="R40" t="str">
            <v>ATENDIDO</v>
          </cell>
          <cell r="U40">
            <v>42171</v>
          </cell>
          <cell r="V40" t="str">
            <v>LUIS BOHORQUEZ</v>
          </cell>
          <cell r="AF40">
            <v>42359</v>
          </cell>
        </row>
        <row r="41">
          <cell r="A41" t="str">
            <v>E40</v>
          </cell>
          <cell r="B41">
            <v>42166</v>
          </cell>
          <cell r="C41" t="str">
            <v>Junio</v>
          </cell>
          <cell r="D41" t="str">
            <v>FABIANO BERTIERI QUINTERO</v>
          </cell>
          <cell r="E41" t="str">
            <v>43342</v>
          </cell>
          <cell r="G41" t="str">
            <v>CORREO</v>
          </cell>
          <cell r="H41" t="str">
            <v>TOLIMA</v>
          </cell>
          <cell r="I41" t="str">
            <v>ESPINAL</v>
          </cell>
          <cell r="J41" t="str">
            <v>EMERGENCIA</v>
          </cell>
          <cell r="L41" t="str">
            <v>ÉXITO ESPINAL</v>
          </cell>
          <cell r="M41">
            <v>0</v>
          </cell>
          <cell r="N41">
            <v>0</v>
          </cell>
          <cell r="O41">
            <v>0</v>
          </cell>
          <cell r="P41" t="str">
            <v>COTIZAR OXIGENACIÓN CUARTO INFILTRACIÓN POR LA TUBERÍA DE RETORNO DE LA VÁLVULA DE ALIVI</v>
          </cell>
          <cell r="Q41" t="str">
            <v>PEND.APROBACION</v>
          </cell>
          <cell r="R41" t="str">
            <v>ATENDIDO</v>
          </cell>
          <cell r="U41">
            <v>42171</v>
          </cell>
          <cell r="V41" t="str">
            <v>LUIS BOHORQUEZ</v>
          </cell>
          <cell r="W41" t="str">
            <v>ORLANDO VELASQUEZ</v>
          </cell>
          <cell r="AF41">
            <v>42359</v>
          </cell>
        </row>
        <row r="42">
          <cell r="A42" t="str">
            <v>E41</v>
          </cell>
          <cell r="B42">
            <v>42166</v>
          </cell>
          <cell r="C42" t="str">
            <v>Junio</v>
          </cell>
          <cell r="D42" t="str">
            <v>FABIANO BERTIERI QUINTERO</v>
          </cell>
          <cell r="E42" t="str">
            <v>67302</v>
          </cell>
          <cell r="G42" t="str">
            <v>CORREO</v>
          </cell>
          <cell r="H42" t="str">
            <v>TOLIMA</v>
          </cell>
          <cell r="I42" t="str">
            <v>ESPINAL</v>
          </cell>
          <cell r="J42" t="str">
            <v>NORMAL</v>
          </cell>
          <cell r="L42" t="str">
            <v>ÉXITO ESPINAL</v>
          </cell>
          <cell r="M42">
            <v>0</v>
          </cell>
          <cell r="N42">
            <v>0</v>
          </cell>
          <cell r="O42">
            <v>0</v>
          </cell>
          <cell r="P42" t="str">
            <v>EJECUTAR FAVOR FIJAR MARCO ASCENSOR PRIMER PISO DESPRENDIDO POR GRIETA EN LA PARED</v>
          </cell>
          <cell r="Q42" t="str">
            <v>FACTURADO</v>
          </cell>
          <cell r="R42" t="str">
            <v>ATENDIDO</v>
          </cell>
          <cell r="S42">
            <v>42178</v>
          </cell>
          <cell r="T42">
            <v>42180</v>
          </cell>
          <cell r="U42">
            <v>42171</v>
          </cell>
          <cell r="V42" t="str">
            <v>LUIS BOHORQUEZ</v>
          </cell>
          <cell r="W42" t="str">
            <v>ORLANDO VELASQUEZ</v>
          </cell>
          <cell r="AF42">
            <v>42359</v>
          </cell>
        </row>
        <row r="43">
          <cell r="A43" t="str">
            <v>E42</v>
          </cell>
          <cell r="B43">
            <v>42166</v>
          </cell>
          <cell r="C43" t="str">
            <v>Junio</v>
          </cell>
          <cell r="D43" t="str">
            <v>FABIANO BERTIERI QUINTERO</v>
          </cell>
          <cell r="E43" t="str">
            <v>141215</v>
          </cell>
          <cell r="G43" t="str">
            <v>CORREO</v>
          </cell>
          <cell r="H43" t="str">
            <v>TOLIMA</v>
          </cell>
          <cell r="I43" t="str">
            <v>ESPINAL</v>
          </cell>
          <cell r="J43" t="str">
            <v>EMERGENCIA</v>
          </cell>
          <cell r="L43" t="str">
            <v>ÉXITO ESPINAL</v>
          </cell>
          <cell r="M43">
            <v>0</v>
          </cell>
          <cell r="N43">
            <v>0</v>
          </cell>
          <cell r="O43">
            <v>0</v>
          </cell>
          <cell r="P43" t="str">
            <v xml:space="preserve">COTIZAR SELLAR HUECO SOBRE LA PUERTA QUE DEL PARQUEADERO CONDUCE A LA BODEGA DE PGC </v>
          </cell>
          <cell r="Q43" t="str">
            <v>FACTURADO</v>
          </cell>
          <cell r="R43" t="str">
            <v>ATENDIDO</v>
          </cell>
          <cell r="S43">
            <v>42178</v>
          </cell>
          <cell r="T43">
            <v>42180</v>
          </cell>
          <cell r="U43">
            <v>42171</v>
          </cell>
          <cell r="V43" t="str">
            <v>LUIS BOHORQUEZ</v>
          </cell>
          <cell r="W43" t="str">
            <v>ORLANDO VELASQUEZ</v>
          </cell>
          <cell r="AF43">
            <v>42359</v>
          </cell>
        </row>
        <row r="44">
          <cell r="A44" t="str">
            <v>E43</v>
          </cell>
          <cell r="B44">
            <v>42166</v>
          </cell>
          <cell r="C44" t="str">
            <v>Junio</v>
          </cell>
          <cell r="D44" t="str">
            <v>FABIANO BERTIERI QUINTERO</v>
          </cell>
          <cell r="E44" t="str">
            <v>141222</v>
          </cell>
          <cell r="G44" t="str">
            <v>CORREO</v>
          </cell>
          <cell r="H44" t="str">
            <v>TOLIMA</v>
          </cell>
          <cell r="I44" t="str">
            <v>ESPINAL</v>
          </cell>
          <cell r="J44" t="str">
            <v>EMERGENCIA</v>
          </cell>
          <cell r="L44" t="str">
            <v>ÉXITO ESPINAL</v>
          </cell>
          <cell r="M44">
            <v>0</v>
          </cell>
          <cell r="N44">
            <v>0</v>
          </cell>
          <cell r="O44">
            <v>0</v>
          </cell>
          <cell r="P44" t="str">
            <v>CAMBIO VIDRIOS AVERIADOS VITRINA ACCESORIOS EN DIGITAL Y CHAPA NUEVA</v>
          </cell>
          <cell r="Q44" t="str">
            <v>FACTURADO</v>
          </cell>
          <cell r="R44" t="str">
            <v>ATENDIDO</v>
          </cell>
          <cell r="S44">
            <v>42178</v>
          </cell>
          <cell r="T44">
            <v>42180</v>
          </cell>
          <cell r="U44">
            <v>42171</v>
          </cell>
          <cell r="V44" t="str">
            <v>LUIS BOHORQUEZ</v>
          </cell>
          <cell r="W44" t="str">
            <v>ORLANDO VELASQUEZ</v>
          </cell>
          <cell r="AF44">
            <v>42359</v>
          </cell>
        </row>
        <row r="45">
          <cell r="A45" t="str">
            <v>E44</v>
          </cell>
          <cell r="B45">
            <v>42166</v>
          </cell>
          <cell r="C45" t="str">
            <v>Junio</v>
          </cell>
          <cell r="D45" t="str">
            <v>FABIANO BERTIERI QUINTERO</v>
          </cell>
          <cell r="E45" t="str">
            <v>142671</v>
          </cell>
          <cell r="G45" t="str">
            <v>CORREO</v>
          </cell>
          <cell r="H45" t="str">
            <v>TOLIMA</v>
          </cell>
          <cell r="I45" t="str">
            <v>ESPINAL</v>
          </cell>
          <cell r="J45" t="str">
            <v>NORMAL</v>
          </cell>
          <cell r="L45" t="str">
            <v>ÉXITO ESPINAL</v>
          </cell>
          <cell r="M45">
            <v>0</v>
          </cell>
          <cell r="N45">
            <v>0</v>
          </cell>
          <cell r="O45">
            <v>0</v>
          </cell>
          <cell r="P45" t="str">
            <v>GOTERA EN BODEGA TEXTIL, CAE TUBO DRENAJE BAÑOS EMPLEADOS - HOMBRES</v>
          </cell>
          <cell r="Q45" t="str">
            <v>FACTURADO</v>
          </cell>
          <cell r="R45" t="str">
            <v>ATENDIDO</v>
          </cell>
          <cell r="S45">
            <v>42178</v>
          </cell>
          <cell r="T45">
            <v>42180</v>
          </cell>
          <cell r="U45">
            <v>42171</v>
          </cell>
          <cell r="V45" t="str">
            <v>LUIS BOHORQUEZ</v>
          </cell>
          <cell r="W45" t="str">
            <v>ORLANDO VELASQUEZ</v>
          </cell>
          <cell r="AF45">
            <v>42359</v>
          </cell>
        </row>
        <row r="46">
          <cell r="A46" t="str">
            <v>E45</v>
          </cell>
          <cell r="B46">
            <v>42166</v>
          </cell>
          <cell r="C46" t="str">
            <v>Junio</v>
          </cell>
          <cell r="D46" t="str">
            <v>FABIANO BERTIERI QUINTERO</v>
          </cell>
          <cell r="E46" t="str">
            <v>143630</v>
          </cell>
          <cell r="G46" t="str">
            <v>CORREO</v>
          </cell>
          <cell r="H46" t="str">
            <v>TOLIMA</v>
          </cell>
          <cell r="I46" t="str">
            <v>IBAGUE</v>
          </cell>
          <cell r="J46" t="str">
            <v>EMERGENCIA</v>
          </cell>
          <cell r="L46" t="str">
            <v>ÉXITO AV 60</v>
          </cell>
          <cell r="M46">
            <v>0</v>
          </cell>
          <cell r="N46">
            <v>0</v>
          </cell>
          <cell r="O46">
            <v>0</v>
          </cell>
          <cell r="P46" t="str">
            <v>NEVERA LÁCTEOS ARROJANDO AGUA POR UN COSTADO</v>
          </cell>
          <cell r="Q46" t="str">
            <v>FACTURADO</v>
          </cell>
          <cell r="R46" t="str">
            <v>ATENDIDO</v>
          </cell>
          <cell r="S46">
            <v>42174</v>
          </cell>
          <cell r="T46">
            <v>42174</v>
          </cell>
          <cell r="U46">
            <v>42171</v>
          </cell>
          <cell r="V46" t="str">
            <v>LUIS BOHORQUEZ</v>
          </cell>
          <cell r="AF46">
            <v>42359</v>
          </cell>
        </row>
        <row r="47">
          <cell r="A47" t="str">
            <v>E46</v>
          </cell>
          <cell r="B47">
            <v>42166</v>
          </cell>
          <cell r="C47" t="str">
            <v>Junio</v>
          </cell>
          <cell r="D47" t="str">
            <v>FABIANO BERTIERI QUINTERO</v>
          </cell>
          <cell r="E47" t="str">
            <v>142982</v>
          </cell>
          <cell r="G47" t="str">
            <v>CORREO</v>
          </cell>
          <cell r="H47" t="str">
            <v>TOLIMA</v>
          </cell>
          <cell r="I47" t="str">
            <v>IBAGUE</v>
          </cell>
          <cell r="J47" t="str">
            <v>NORMAL</v>
          </cell>
          <cell r="L47" t="str">
            <v>ÉXITO IBAGUE CALLE 28</v>
          </cell>
          <cell r="M47">
            <v>0</v>
          </cell>
          <cell r="N47">
            <v>0</v>
          </cell>
          <cell r="O47">
            <v>0</v>
          </cell>
          <cell r="P47" t="str">
            <v>COTIZAR MANTENIMIENTO FACHADA ALMACÉN ENTRADA Y PARTE POSTERIOR POR DETERIOR</v>
          </cell>
          <cell r="Q47" t="str">
            <v>TERMINADO</v>
          </cell>
          <cell r="R47" t="str">
            <v>ATENDIDO</v>
          </cell>
          <cell r="S47">
            <v>42174</v>
          </cell>
          <cell r="T47">
            <v>42174</v>
          </cell>
          <cell r="U47">
            <v>42171</v>
          </cell>
          <cell r="V47" t="str">
            <v>LUIS BOHORQUEZ</v>
          </cell>
          <cell r="AF47">
            <v>42359</v>
          </cell>
        </row>
        <row r="48">
          <cell r="A48" t="str">
            <v>E47</v>
          </cell>
          <cell r="B48">
            <v>42166</v>
          </cell>
          <cell r="C48" t="str">
            <v>Junio</v>
          </cell>
          <cell r="D48" t="str">
            <v>FABIANO BERTIERI QUINTERO</v>
          </cell>
          <cell r="E48" t="str">
            <v>121595</v>
          </cell>
          <cell r="G48" t="str">
            <v>CORREO</v>
          </cell>
          <cell r="H48" t="str">
            <v>TOLIMA</v>
          </cell>
          <cell r="I48" t="str">
            <v>IBAGUE</v>
          </cell>
          <cell r="J48" t="str">
            <v>EMERGENCIA</v>
          </cell>
          <cell r="L48" t="str">
            <v>ÉXITO IBAGUE CALLE 37</v>
          </cell>
          <cell r="M48">
            <v>0</v>
          </cell>
          <cell r="N48">
            <v>0</v>
          </cell>
          <cell r="O48">
            <v>0</v>
          </cell>
          <cell r="P48" t="str">
            <v>EJECUTAR REVISIÓN DE PERILLA CONSIGNATARIO TESORERÍA SE ENCUENTRA DAÑADO</v>
          </cell>
          <cell r="Q48" t="str">
            <v>FACTURADO</v>
          </cell>
          <cell r="R48" t="str">
            <v>ATENDIDO</v>
          </cell>
          <cell r="S48">
            <v>42171</v>
          </cell>
          <cell r="T48">
            <v>42171</v>
          </cell>
          <cell r="U48">
            <v>42171</v>
          </cell>
          <cell r="V48" t="str">
            <v>LUIS BOHORQUEZ</v>
          </cell>
          <cell r="AF48">
            <v>42359</v>
          </cell>
        </row>
        <row r="49">
          <cell r="A49" t="str">
            <v>E48</v>
          </cell>
          <cell r="B49">
            <v>42166</v>
          </cell>
          <cell r="C49" t="str">
            <v>Junio</v>
          </cell>
          <cell r="D49" t="str">
            <v>FABIANO BERTIERI QUINTERO</v>
          </cell>
          <cell r="E49" t="str">
            <v>123355</v>
          </cell>
          <cell r="G49" t="str">
            <v>CORREO</v>
          </cell>
          <cell r="H49" t="str">
            <v>TOLIMA</v>
          </cell>
          <cell r="I49" t="str">
            <v>IBAGUE</v>
          </cell>
          <cell r="J49" t="str">
            <v>EMERGENCIA</v>
          </cell>
          <cell r="L49" t="str">
            <v>ÉXITO IBAGUE CALLE 37</v>
          </cell>
          <cell r="M49">
            <v>0</v>
          </cell>
          <cell r="N49">
            <v>0</v>
          </cell>
          <cell r="O49">
            <v>0</v>
          </cell>
          <cell r="P49" t="str">
            <v>EJECUTAR REVISIÓN NEVERA DE AREPAS TIENE FUGA DE AGUA Y MANTIENE PISO HÚMEDO.</v>
          </cell>
          <cell r="Q49" t="str">
            <v>FACTURADO</v>
          </cell>
          <cell r="R49" t="str">
            <v>ATENDIDO</v>
          </cell>
          <cell r="S49">
            <v>42171</v>
          </cell>
          <cell r="T49">
            <v>42171</v>
          </cell>
          <cell r="U49">
            <v>42171</v>
          </cell>
          <cell r="V49" t="str">
            <v>LUIS BOHORQUEZ</v>
          </cell>
          <cell r="AF49">
            <v>42359</v>
          </cell>
        </row>
        <row r="50">
          <cell r="A50" t="str">
            <v>E49</v>
          </cell>
          <cell r="B50">
            <v>42166</v>
          </cell>
          <cell r="C50" t="str">
            <v>Junio</v>
          </cell>
          <cell r="D50" t="str">
            <v>FABIANO BERTIERI QUINTERO</v>
          </cell>
          <cell r="E50">
            <v>122148</v>
          </cell>
          <cell r="G50" t="str">
            <v>CORREO</v>
          </cell>
          <cell r="H50" t="str">
            <v>HUILA</v>
          </cell>
          <cell r="I50" t="str">
            <v>NEIVA</v>
          </cell>
          <cell r="J50" t="str">
            <v>EMERGENCIA</v>
          </cell>
          <cell r="L50" t="str">
            <v>ÉXITO LA TOMA</v>
          </cell>
          <cell r="M50">
            <v>0</v>
          </cell>
          <cell r="N50">
            <v>0</v>
          </cell>
          <cell r="O50">
            <v>0</v>
          </cell>
          <cell r="P50" t="str">
            <v>COTIZAR BALDOSAS SUELTAS PARED INGRESO ASCENSORES CLIENTES EN PARQUEADERO</v>
          </cell>
          <cell r="Q50" t="str">
            <v>FACTURADO</v>
          </cell>
          <cell r="R50" t="str">
            <v>ATENDIDO</v>
          </cell>
          <cell r="U50">
            <v>42171</v>
          </cell>
          <cell r="V50" t="str">
            <v>LUIS BOHORQUEZ</v>
          </cell>
          <cell r="AF50">
            <v>42359</v>
          </cell>
        </row>
        <row r="51">
          <cell r="A51" t="str">
            <v>E50</v>
          </cell>
          <cell r="B51">
            <v>42166</v>
          </cell>
          <cell r="C51" t="str">
            <v>Junio</v>
          </cell>
          <cell r="D51" t="str">
            <v>FABIANO BERTIERI QUINTERO</v>
          </cell>
          <cell r="E51">
            <v>122767</v>
          </cell>
          <cell r="G51" t="str">
            <v>CORREO</v>
          </cell>
          <cell r="H51" t="str">
            <v>HUILA</v>
          </cell>
          <cell r="I51" t="str">
            <v>NEIVA</v>
          </cell>
          <cell r="J51" t="str">
            <v>EMERGENCIA</v>
          </cell>
          <cell r="L51" t="str">
            <v>ÉXITO LA TOMA</v>
          </cell>
          <cell r="M51">
            <v>0</v>
          </cell>
          <cell r="N51">
            <v>0</v>
          </cell>
          <cell r="O51">
            <v>0</v>
          </cell>
          <cell r="P51" t="str">
            <v>COTIZAR  BAÑO CLIENTE Y BAÑO DISCAPACITADOS FUERA DE SERVICIO.</v>
          </cell>
          <cell r="Q51" t="str">
            <v>FACTURADO</v>
          </cell>
          <cell r="R51" t="str">
            <v>ATENDIDO</v>
          </cell>
          <cell r="U51">
            <v>42171</v>
          </cell>
          <cell r="V51" t="str">
            <v>LUIS BOHORQUEZ</v>
          </cell>
          <cell r="AF51">
            <v>42359</v>
          </cell>
        </row>
        <row r="52">
          <cell r="A52" t="str">
            <v>E51</v>
          </cell>
          <cell r="B52">
            <v>42166</v>
          </cell>
          <cell r="C52" t="str">
            <v>Junio</v>
          </cell>
          <cell r="D52" t="str">
            <v>FABIANO BERTIERI QUINTERO</v>
          </cell>
          <cell r="E52">
            <v>141387</v>
          </cell>
          <cell r="G52" t="str">
            <v>CORREO</v>
          </cell>
          <cell r="H52" t="str">
            <v>HUILA</v>
          </cell>
          <cell r="I52" t="str">
            <v>NEIVA</v>
          </cell>
          <cell r="J52" t="str">
            <v>EMERGENCIA</v>
          </cell>
          <cell r="L52" t="str">
            <v>ÉXITO LA TOMA</v>
          </cell>
          <cell r="M52">
            <v>0</v>
          </cell>
          <cell r="N52">
            <v>0</v>
          </cell>
          <cell r="O52">
            <v>0</v>
          </cell>
          <cell r="P52" t="str">
            <v>COTIZAR  FUGA DE AGUA RESIDUAL, CODO DESAGUE LAVAMANOS- SALA DE PROCESOS POLLOS</v>
          </cell>
          <cell r="Q52" t="str">
            <v>FACTURADO</v>
          </cell>
          <cell r="R52" t="str">
            <v>ATENDIDO</v>
          </cell>
          <cell r="U52">
            <v>42171</v>
          </cell>
          <cell r="V52" t="str">
            <v>LUIS BOHORQUEZ</v>
          </cell>
          <cell r="AF52">
            <v>42359</v>
          </cell>
        </row>
        <row r="53">
          <cell r="A53" t="str">
            <v>E52</v>
          </cell>
          <cell r="B53">
            <v>42166</v>
          </cell>
          <cell r="C53" t="str">
            <v>Junio</v>
          </cell>
          <cell r="D53" t="str">
            <v>FABIANO BERTIERI QUINTERO</v>
          </cell>
          <cell r="E53">
            <v>141388</v>
          </cell>
          <cell r="G53" t="str">
            <v>CORREO</v>
          </cell>
          <cell r="H53" t="str">
            <v>HUILA</v>
          </cell>
          <cell r="I53" t="str">
            <v>NEIVA</v>
          </cell>
          <cell r="J53" t="str">
            <v>EMERGENCIA</v>
          </cell>
          <cell r="L53" t="str">
            <v>ÉXITO LA TOMA</v>
          </cell>
          <cell r="M53">
            <v>0</v>
          </cell>
          <cell r="N53">
            <v>0</v>
          </cell>
          <cell r="O53">
            <v>0</v>
          </cell>
          <cell r="P53" t="str">
            <v>COTIZAR  LAVAMANOS LIBRE- SECCION CARNES ROJAS DAÑADO TUBO DE AGUA Y DE DESAGUE</v>
          </cell>
          <cell r="Q53" t="str">
            <v>FACTURADO</v>
          </cell>
          <cell r="R53" t="str">
            <v>ATENDIDO</v>
          </cell>
          <cell r="U53">
            <v>42171</v>
          </cell>
          <cell r="V53" t="str">
            <v>LUIS BOHORQUEZ</v>
          </cell>
          <cell r="AF53">
            <v>42359</v>
          </cell>
        </row>
        <row r="54">
          <cell r="A54" t="str">
            <v>E53</v>
          </cell>
          <cell r="B54">
            <v>42166</v>
          </cell>
          <cell r="C54" t="str">
            <v>Junio</v>
          </cell>
          <cell r="D54" t="str">
            <v>FABIANO BERTIERI QUINTERO</v>
          </cell>
          <cell r="E54">
            <v>141389</v>
          </cell>
          <cell r="G54" t="str">
            <v>CORREO</v>
          </cell>
          <cell r="H54" t="str">
            <v>HUILA</v>
          </cell>
          <cell r="I54" t="str">
            <v>NEIVA</v>
          </cell>
          <cell r="J54" t="str">
            <v>EMERGENCIA</v>
          </cell>
          <cell r="L54" t="str">
            <v>ÉXITO LA TOMA</v>
          </cell>
          <cell r="M54">
            <v>0</v>
          </cell>
          <cell r="N54">
            <v>0</v>
          </cell>
          <cell r="O54">
            <v>0</v>
          </cell>
          <cell r="P54" t="str">
            <v>COTIZAR  FUGA DE AGUA EN LAVAMANOS SECCION ATENDIDA CARNES ROJAS</v>
          </cell>
          <cell r="Q54" t="str">
            <v>FACTURADO</v>
          </cell>
          <cell r="R54" t="str">
            <v>ATENDIDO</v>
          </cell>
          <cell r="U54">
            <v>42171</v>
          </cell>
          <cell r="V54" t="str">
            <v>LUIS BOHORQUEZ</v>
          </cell>
          <cell r="AF54">
            <v>42359</v>
          </cell>
        </row>
        <row r="55">
          <cell r="A55" t="str">
            <v>E54</v>
          </cell>
          <cell r="B55">
            <v>42166</v>
          </cell>
          <cell r="C55" t="str">
            <v>Junio</v>
          </cell>
          <cell r="D55" t="str">
            <v>FABIANO BERTIERI QUINTERO</v>
          </cell>
          <cell r="E55">
            <v>141390</v>
          </cell>
          <cell r="G55" t="str">
            <v>CORREO</v>
          </cell>
          <cell r="H55" t="str">
            <v>HUILA</v>
          </cell>
          <cell r="I55" t="str">
            <v>NEIVA</v>
          </cell>
          <cell r="J55" t="str">
            <v>EMERGENCIA</v>
          </cell>
          <cell r="L55" t="str">
            <v>ÉXITO LA TOMA</v>
          </cell>
          <cell r="M55">
            <v>0</v>
          </cell>
          <cell r="N55">
            <v>0</v>
          </cell>
          <cell r="O55">
            <v>0</v>
          </cell>
          <cell r="P55" t="str">
            <v>COTIZAR  TRAMPA DE GRASA PIOS Y CAVA DE REFRIGUERACION, DAÑO EN EMBOQUILLADO, FILTRA AGUA</v>
          </cell>
          <cell r="Q55" t="str">
            <v>FACTURADO</v>
          </cell>
          <cell r="R55" t="str">
            <v>ATENDIDO</v>
          </cell>
          <cell r="U55">
            <v>42171</v>
          </cell>
          <cell r="V55" t="str">
            <v>LUIS BOHORQUEZ</v>
          </cell>
          <cell r="AF55">
            <v>42359</v>
          </cell>
        </row>
        <row r="56">
          <cell r="A56" t="str">
            <v>E55</v>
          </cell>
          <cell r="B56">
            <v>42166</v>
          </cell>
          <cell r="C56" t="str">
            <v>Junio</v>
          </cell>
          <cell r="D56" t="str">
            <v>FABIANO BERTIERI QUINTERO</v>
          </cell>
          <cell r="E56">
            <v>141566</v>
          </cell>
          <cell r="G56" t="str">
            <v>CORREO</v>
          </cell>
          <cell r="H56" t="str">
            <v>HUILA</v>
          </cell>
          <cell r="I56" t="str">
            <v>NEIVA</v>
          </cell>
          <cell r="J56" t="str">
            <v>EMERGENCIA</v>
          </cell>
          <cell r="L56" t="str">
            <v>ÉXITO LA TOMA</v>
          </cell>
          <cell r="M56">
            <v>0</v>
          </cell>
          <cell r="N56">
            <v>0</v>
          </cell>
          <cell r="O56">
            <v>0</v>
          </cell>
          <cell r="P56" t="str">
            <v>COTIZAR  CAVA REFRIGUERACION FRUVER- NOVEDAD LUZ, TUBERIA Y BALDOSAS</v>
          </cell>
          <cell r="Q56" t="str">
            <v>TERMINADO</v>
          </cell>
          <cell r="R56" t="str">
            <v>ATENDIDO</v>
          </cell>
          <cell r="U56">
            <v>42171</v>
          </cell>
          <cell r="V56" t="str">
            <v>LUIS BOHORQUEZ</v>
          </cell>
          <cell r="AF56">
            <v>42359</v>
          </cell>
        </row>
        <row r="57">
          <cell r="A57" t="str">
            <v>E56</v>
          </cell>
          <cell r="B57">
            <v>42166</v>
          </cell>
          <cell r="C57" t="str">
            <v>Junio</v>
          </cell>
          <cell r="D57" t="str">
            <v>FABIANO BERTIERI QUINTERO</v>
          </cell>
          <cell r="E57">
            <v>141569</v>
          </cell>
          <cell r="G57" t="str">
            <v>CORREO</v>
          </cell>
          <cell r="H57" t="str">
            <v>HUILA</v>
          </cell>
          <cell r="I57" t="str">
            <v>NEIVA</v>
          </cell>
          <cell r="J57" t="str">
            <v>EMERGENCIA</v>
          </cell>
          <cell r="L57" t="str">
            <v>ÉXITO LA TOMA</v>
          </cell>
          <cell r="M57">
            <v>0</v>
          </cell>
          <cell r="N57">
            <v>0</v>
          </cell>
          <cell r="O57">
            <v>0</v>
          </cell>
          <cell r="P57" t="str">
            <v>COTIZAR  LAVAMANOS CLIENTE FRUVER DAÑADO</v>
          </cell>
          <cell r="Q57" t="str">
            <v>TERMINADO</v>
          </cell>
          <cell r="R57" t="str">
            <v>ATENDIDO</v>
          </cell>
          <cell r="S57">
            <v>42192</v>
          </cell>
          <cell r="T57">
            <v>42192</v>
          </cell>
          <cell r="U57">
            <v>42192</v>
          </cell>
          <cell r="V57" t="str">
            <v>ANGELICA LOPEZ</v>
          </cell>
          <cell r="AF57">
            <v>42359</v>
          </cell>
        </row>
        <row r="58">
          <cell r="A58" t="str">
            <v>E57</v>
          </cell>
          <cell r="B58">
            <v>42166</v>
          </cell>
          <cell r="C58" t="str">
            <v>Junio</v>
          </cell>
          <cell r="D58" t="str">
            <v>FABIANO BERTIERI QUINTERO</v>
          </cell>
          <cell r="E58">
            <v>141570</v>
          </cell>
          <cell r="G58" t="str">
            <v>CORREO</v>
          </cell>
          <cell r="H58" t="str">
            <v>HUILA</v>
          </cell>
          <cell r="I58" t="str">
            <v>NEIVA</v>
          </cell>
          <cell r="J58" t="str">
            <v>EMERGENCIA</v>
          </cell>
          <cell r="L58" t="str">
            <v>ÉXITO LA TOMA</v>
          </cell>
          <cell r="M58">
            <v>0</v>
          </cell>
          <cell r="N58">
            <v>0</v>
          </cell>
          <cell r="O58">
            <v>0</v>
          </cell>
          <cell r="P58" t="str">
            <v>COTIZAR  LAVAMANOS PEDAL AREA FRUVER DAÑADO, DAÑO EN RESORTE DE PEDAL,BASE PARTIDA , SUEL</v>
          </cell>
          <cell r="Q58" t="str">
            <v>TERMINADO</v>
          </cell>
          <cell r="R58" t="str">
            <v>ATENDIDO</v>
          </cell>
          <cell r="U58">
            <v>42171</v>
          </cell>
          <cell r="V58" t="str">
            <v>LUIS BOHORQUEZ</v>
          </cell>
          <cell r="AC58" t="str">
            <v>Nos en contramos desarrollando la actividad</v>
          </cell>
          <cell r="AF58">
            <v>42359</v>
          </cell>
        </row>
        <row r="59">
          <cell r="A59" t="str">
            <v>E58</v>
          </cell>
          <cell r="B59">
            <v>42166</v>
          </cell>
          <cell r="C59" t="str">
            <v>Junio</v>
          </cell>
          <cell r="D59" t="str">
            <v>FABIANO BERTIERI QUINTERO</v>
          </cell>
          <cell r="E59">
            <v>141642</v>
          </cell>
          <cell r="G59" t="str">
            <v>CORREO</v>
          </cell>
          <cell r="H59" t="str">
            <v>HUILA</v>
          </cell>
          <cell r="I59" t="str">
            <v>NEIVA</v>
          </cell>
          <cell r="J59" t="str">
            <v>EMERGENCIA</v>
          </cell>
          <cell r="L59" t="str">
            <v>ÉXITO LA TOMA</v>
          </cell>
          <cell r="M59">
            <v>0</v>
          </cell>
          <cell r="N59">
            <v>0</v>
          </cell>
          <cell r="O59">
            <v>0</v>
          </cell>
          <cell r="P59" t="str">
            <v>COTIZAR  CARRO DE ASAR EL PAN DAÑO EN RUEDAS</v>
          </cell>
          <cell r="Q59" t="str">
            <v>CANCELADO</v>
          </cell>
          <cell r="R59" t="str">
            <v>ATENDIDO</v>
          </cell>
          <cell r="U59">
            <v>42171</v>
          </cell>
          <cell r="V59" t="str">
            <v>LUIS BOHORQUEZ</v>
          </cell>
          <cell r="AC59" t="str">
            <v>Nos encontramos a la espera de la entrega de las ruedas</v>
          </cell>
          <cell r="AF59">
            <v>42359</v>
          </cell>
        </row>
        <row r="60">
          <cell r="A60" t="str">
            <v>E59</v>
          </cell>
          <cell r="B60">
            <v>42166</v>
          </cell>
          <cell r="C60" t="str">
            <v>Junio</v>
          </cell>
          <cell r="D60" t="str">
            <v>FABIANO BERTIERI QUINTERO</v>
          </cell>
          <cell r="E60">
            <v>92454</v>
          </cell>
          <cell r="G60" t="str">
            <v>CORREO</v>
          </cell>
          <cell r="H60" t="str">
            <v>HUILA</v>
          </cell>
          <cell r="I60" t="str">
            <v>NEIVA</v>
          </cell>
          <cell r="J60" t="str">
            <v>EMERGENCIA</v>
          </cell>
          <cell r="L60" t="str">
            <v>ÉXITO SAN PEDRO</v>
          </cell>
          <cell r="M60">
            <v>0</v>
          </cell>
          <cell r="N60">
            <v>0</v>
          </cell>
          <cell r="O60">
            <v>0</v>
          </cell>
          <cell r="P60" t="str">
            <v>COTIZAR CAMBIO DE LAS LLANTAS DEL MACALISTER, ESTÁN EN DEPRIMENTE ESTADO</v>
          </cell>
          <cell r="Q60" t="str">
            <v>TERMINADO</v>
          </cell>
          <cell r="R60" t="str">
            <v>ATENDIDO</v>
          </cell>
          <cell r="U60">
            <v>42171</v>
          </cell>
          <cell r="V60" t="str">
            <v>LUIS BOHORQUEZ</v>
          </cell>
          <cell r="AF60">
            <v>42359</v>
          </cell>
        </row>
        <row r="61">
          <cell r="A61" t="str">
            <v>E60</v>
          </cell>
          <cell r="B61">
            <v>42166</v>
          </cell>
          <cell r="C61" t="str">
            <v>Junio</v>
          </cell>
          <cell r="D61" t="str">
            <v>FABIANO BERTIERI QUINTERO</v>
          </cell>
          <cell r="E61">
            <v>117803</v>
          </cell>
          <cell r="G61" t="str">
            <v>CORREO</v>
          </cell>
          <cell r="H61" t="str">
            <v>HUILA</v>
          </cell>
          <cell r="I61" t="str">
            <v>NEIVA</v>
          </cell>
          <cell r="J61" t="str">
            <v>EMERGENCIA</v>
          </cell>
          <cell r="L61" t="str">
            <v>ÉXITO SAN PEDRO</v>
          </cell>
          <cell r="M61">
            <v>0</v>
          </cell>
          <cell r="N61">
            <v>0</v>
          </cell>
          <cell r="O61">
            <v>0</v>
          </cell>
          <cell r="P61" t="str">
            <v>EJECUTAR ARREGLO EN TUBERIA DEL DESAGUE DE LA COCINA ESTA GENERAN ENCHARCAMIENTO</v>
          </cell>
          <cell r="Q61" t="str">
            <v>TERMINADO</v>
          </cell>
          <cell r="R61" t="str">
            <v>ATENDIDO</v>
          </cell>
          <cell r="U61">
            <v>42171</v>
          </cell>
          <cell r="V61" t="str">
            <v>LUIS BOHORQUEZ</v>
          </cell>
          <cell r="AF61">
            <v>42359</v>
          </cell>
        </row>
        <row r="62">
          <cell r="A62" t="str">
            <v>E61</v>
          </cell>
          <cell r="B62">
            <v>42166</v>
          </cell>
          <cell r="C62" t="str">
            <v>Junio</v>
          </cell>
          <cell r="D62" t="str">
            <v>FABIANO BERTIERI QUINTERO</v>
          </cell>
          <cell r="E62">
            <v>117804</v>
          </cell>
          <cell r="G62" t="str">
            <v>CORREO</v>
          </cell>
          <cell r="H62" t="str">
            <v>HUILA</v>
          </cell>
          <cell r="I62" t="str">
            <v>NEIVA</v>
          </cell>
          <cell r="J62" t="str">
            <v>EMERGENCIA</v>
          </cell>
          <cell r="L62" t="str">
            <v>ÉXITO SAN PEDRO</v>
          </cell>
          <cell r="M62">
            <v>0</v>
          </cell>
          <cell r="N62">
            <v>0</v>
          </cell>
          <cell r="O62">
            <v>0</v>
          </cell>
          <cell r="P62" t="str">
            <v xml:space="preserve">EJECUTAR PUSH BAÑO SANITARIO DAMAS AVERIADO, GENERA ALTO ALTO DESPERDICIO DE AGUA. </v>
          </cell>
          <cell r="Q62" t="str">
            <v>FACTURADO</v>
          </cell>
          <cell r="R62" t="str">
            <v>ATENDIDO</v>
          </cell>
          <cell r="U62">
            <v>42171</v>
          </cell>
          <cell r="V62" t="str">
            <v>LUIS BOHORQUEZ</v>
          </cell>
          <cell r="AF62">
            <v>42359</v>
          </cell>
        </row>
        <row r="63">
          <cell r="A63" t="str">
            <v>E62</v>
          </cell>
          <cell r="B63">
            <v>42166</v>
          </cell>
          <cell r="C63" t="str">
            <v>Junio</v>
          </cell>
          <cell r="D63" t="str">
            <v>FABIANO BERTIERI QUINTERO</v>
          </cell>
          <cell r="E63">
            <v>117806</v>
          </cell>
          <cell r="G63" t="str">
            <v>CORREO</v>
          </cell>
          <cell r="H63" t="str">
            <v>HUILA</v>
          </cell>
          <cell r="I63" t="str">
            <v>NEIVA</v>
          </cell>
          <cell r="J63" t="str">
            <v>EMERGENCIA</v>
          </cell>
          <cell r="L63" t="str">
            <v>ÉXITO SAN PEDRO</v>
          </cell>
          <cell r="M63">
            <v>0</v>
          </cell>
          <cell r="N63">
            <v>0</v>
          </cell>
          <cell r="O63">
            <v>0</v>
          </cell>
          <cell r="P63" t="str">
            <v xml:space="preserve">COTIZAR TAPAS METÁLICAS EN EL PISO DEL RICON DE CHEFF, TANQUES DEL DEPOSITO AVERIADAS. </v>
          </cell>
          <cell r="Q63" t="str">
            <v>PEND.APROBACION</v>
          </cell>
          <cell r="R63" t="str">
            <v>ATENDIDO</v>
          </cell>
          <cell r="U63">
            <v>42171</v>
          </cell>
          <cell r="V63" t="str">
            <v>LUIS BOHORQUEZ</v>
          </cell>
          <cell r="AF63">
            <v>42359</v>
          </cell>
        </row>
        <row r="64">
          <cell r="A64" t="str">
            <v>E63</v>
          </cell>
          <cell r="B64">
            <v>42166</v>
          </cell>
          <cell r="C64" t="str">
            <v>Junio</v>
          </cell>
          <cell r="D64" t="str">
            <v>FABIANO BERTIERI QUINTERO</v>
          </cell>
          <cell r="E64">
            <v>117808</v>
          </cell>
          <cell r="G64" t="str">
            <v>CORREO</v>
          </cell>
          <cell r="H64" t="str">
            <v>HUILA</v>
          </cell>
          <cell r="I64" t="str">
            <v>NEIVA</v>
          </cell>
          <cell r="J64" t="str">
            <v>EMERGENCIA</v>
          </cell>
          <cell r="L64" t="str">
            <v>ÉXITO SAN PEDRO</v>
          </cell>
          <cell r="M64">
            <v>0</v>
          </cell>
          <cell r="N64">
            <v>0</v>
          </cell>
          <cell r="O64">
            <v>0</v>
          </cell>
          <cell r="P64" t="str">
            <v>EJECUTAR MALLA DESOLDADA CUARTO DE MILLON Y OFICINA DE DOMICILIOS ÉXITO. RIESGO DE HURTO.</v>
          </cell>
          <cell r="Q64" t="str">
            <v>PEND.APROBACION</v>
          </cell>
          <cell r="R64" t="str">
            <v>ATENDIDO</v>
          </cell>
          <cell r="U64">
            <v>42171</v>
          </cell>
          <cell r="V64" t="str">
            <v>LUIS BOHORQUEZ</v>
          </cell>
          <cell r="AF64">
            <v>42359</v>
          </cell>
        </row>
        <row r="65">
          <cell r="A65" t="str">
            <v>E64</v>
          </cell>
          <cell r="B65">
            <v>42166</v>
          </cell>
          <cell r="C65" t="str">
            <v>Junio</v>
          </cell>
          <cell r="D65" t="str">
            <v>FABIANO BERTIERI QUINTERO</v>
          </cell>
          <cell r="E65">
            <v>118001</v>
          </cell>
          <cell r="G65" t="str">
            <v>CORREO</v>
          </cell>
          <cell r="H65" t="str">
            <v>HUILA</v>
          </cell>
          <cell r="I65" t="str">
            <v>NEIVA</v>
          </cell>
          <cell r="J65" t="str">
            <v>EMERGENCIA</v>
          </cell>
          <cell r="L65" t="str">
            <v>ÉXITO SAN PEDRO</v>
          </cell>
          <cell r="M65">
            <v>0</v>
          </cell>
          <cell r="N65">
            <v>0</v>
          </cell>
          <cell r="O65">
            <v>0</v>
          </cell>
          <cell r="P65" t="str">
            <v>EJECUTAR ARREGLO DE LA PUERTA DE PUNTOS (BODEGA).</v>
          </cell>
          <cell r="Q65" t="str">
            <v>TERMINADO</v>
          </cell>
          <cell r="R65" t="str">
            <v>ATENDIDO</v>
          </cell>
          <cell r="U65">
            <v>42171</v>
          </cell>
          <cell r="V65" t="str">
            <v>LUIS BOHORQUEZ</v>
          </cell>
          <cell r="AF65">
            <v>42359</v>
          </cell>
        </row>
        <row r="66">
          <cell r="A66" t="str">
            <v>E66</v>
          </cell>
          <cell r="B66">
            <v>42166</v>
          </cell>
          <cell r="C66" t="str">
            <v>Junio</v>
          </cell>
          <cell r="D66" t="str">
            <v>FABIANO BERTIERI QUINTERO</v>
          </cell>
          <cell r="E66">
            <v>143917</v>
          </cell>
          <cell r="G66" t="str">
            <v>CORREO</v>
          </cell>
          <cell r="H66" t="str">
            <v>HUILA</v>
          </cell>
          <cell r="I66" t="str">
            <v>NEIVA</v>
          </cell>
          <cell r="J66" t="str">
            <v>EMERGENCIA</v>
          </cell>
          <cell r="L66" t="str">
            <v>ÉXITO SAN PEDRO</v>
          </cell>
          <cell r="M66">
            <v>0</v>
          </cell>
          <cell r="N66">
            <v>0</v>
          </cell>
          <cell r="O66">
            <v>0</v>
          </cell>
          <cell r="P66" t="str">
            <v xml:space="preserve">EJECURAR SONDEAR Y/O DESTAPAR EL DESAGÜE EN EL ÁREA DE CARNES ROJAS, GENERA MAL OLOR  </v>
          </cell>
          <cell r="Q66" t="str">
            <v>TERMINADO</v>
          </cell>
          <cell r="R66" t="str">
            <v>ATENDIDO</v>
          </cell>
          <cell r="U66">
            <v>42171</v>
          </cell>
          <cell r="V66" t="str">
            <v>LUIS BOHORQUEZ</v>
          </cell>
          <cell r="AF66">
            <v>42359</v>
          </cell>
        </row>
        <row r="67">
          <cell r="A67" t="str">
            <v>E67</v>
          </cell>
          <cell r="B67">
            <v>42166</v>
          </cell>
          <cell r="C67" t="str">
            <v>Junio</v>
          </cell>
          <cell r="D67" t="str">
            <v>FABIANO BERTIERI QUINTERO</v>
          </cell>
          <cell r="E67">
            <v>144841</v>
          </cell>
          <cell r="G67" t="str">
            <v>CORREO</v>
          </cell>
          <cell r="H67" t="str">
            <v>HUILA</v>
          </cell>
          <cell r="I67" t="str">
            <v>NEIVA</v>
          </cell>
          <cell r="J67" t="str">
            <v>EMERGENCIA</v>
          </cell>
          <cell r="L67" t="str">
            <v>ÉXITO SAN PEDRO</v>
          </cell>
          <cell r="M67">
            <v>0</v>
          </cell>
          <cell r="N67">
            <v>0</v>
          </cell>
          <cell r="O67">
            <v>0</v>
          </cell>
          <cell r="P67" t="str">
            <v>EJECUTAR ARREGLO CORTINA EXTERIOR, PRESENTA FALLA EN SU FUNCIONABILIDAD</v>
          </cell>
          <cell r="Q67" t="str">
            <v>CANCELADO</v>
          </cell>
          <cell r="R67" t="str">
            <v>ATENDIDO</v>
          </cell>
          <cell r="U67">
            <v>42171</v>
          </cell>
          <cell r="V67" t="str">
            <v>LUIS BOHORQUEZ</v>
          </cell>
          <cell r="AC67" t="str">
            <v>Se encuentran realizando la labor y realizando los arreglos correspondientes</v>
          </cell>
          <cell r="AF67">
            <v>42359</v>
          </cell>
        </row>
        <row r="68">
          <cell r="A68" t="str">
            <v>E68</v>
          </cell>
          <cell r="B68">
            <v>42166</v>
          </cell>
          <cell r="C68" t="str">
            <v>Junio</v>
          </cell>
          <cell r="D68" t="str">
            <v>FABIANO BERTIERI QUINTERO</v>
          </cell>
          <cell r="E68" t="str">
            <v>96457</v>
          </cell>
          <cell r="G68" t="str">
            <v>CORREO</v>
          </cell>
          <cell r="H68" t="str">
            <v>HUILA</v>
          </cell>
          <cell r="I68" t="str">
            <v>NEIVA</v>
          </cell>
          <cell r="J68" t="str">
            <v>NORMAL</v>
          </cell>
          <cell r="L68" t="str">
            <v>EXITO NEIVA CENTRO</v>
          </cell>
          <cell r="M68">
            <v>0</v>
          </cell>
          <cell r="N68">
            <v>0</v>
          </cell>
          <cell r="O68">
            <v>0</v>
          </cell>
          <cell r="P68" t="str">
            <v>COTIZAR REPARACIÓN DEL LETRERO DE LA FACHADA PARQUEADERO, POR HUMEDAD SE CAEN PEDASOS</v>
          </cell>
          <cell r="Q68" t="str">
            <v>PEND.APROBACION</v>
          </cell>
          <cell r="R68" t="str">
            <v>ATENDIDO</v>
          </cell>
          <cell r="U68">
            <v>42171</v>
          </cell>
          <cell r="V68" t="str">
            <v>LUIS BOHORQUEZ</v>
          </cell>
          <cell r="AF68">
            <v>42359</v>
          </cell>
        </row>
        <row r="69">
          <cell r="A69" t="str">
            <v>E69</v>
          </cell>
          <cell r="B69">
            <v>42166</v>
          </cell>
          <cell r="C69" t="str">
            <v>Junio</v>
          </cell>
          <cell r="D69" t="str">
            <v>FABIANO BERTIERI QUINTERO</v>
          </cell>
          <cell r="E69" t="str">
            <v>96458</v>
          </cell>
          <cell r="G69" t="str">
            <v>CORREO</v>
          </cell>
          <cell r="H69" t="str">
            <v>HUILA</v>
          </cell>
          <cell r="I69" t="str">
            <v>NEIVA</v>
          </cell>
          <cell r="J69" t="str">
            <v>NORMAL</v>
          </cell>
          <cell r="L69" t="str">
            <v>EXITO NEIVA CENTRO</v>
          </cell>
          <cell r="M69">
            <v>0</v>
          </cell>
          <cell r="N69">
            <v>0</v>
          </cell>
          <cell r="O69">
            <v>0</v>
          </cell>
          <cell r="P69" t="str">
            <v>COTIZAR REUBICACIÓN DE LA CAMPANA EXTRACTORA DE LA SECCIÓN DE COMIDAS PREPARADAS</v>
          </cell>
          <cell r="Q69" t="str">
            <v>PEND.APROBACION</v>
          </cell>
          <cell r="R69" t="str">
            <v>ATENDIDO</v>
          </cell>
          <cell r="U69">
            <v>42171</v>
          </cell>
          <cell r="V69" t="str">
            <v>LUIS BOHORQUEZ</v>
          </cell>
          <cell r="AF69">
            <v>42359</v>
          </cell>
        </row>
        <row r="70">
          <cell r="A70" t="str">
            <v>E70</v>
          </cell>
          <cell r="B70">
            <v>42166</v>
          </cell>
          <cell r="C70" t="str">
            <v>Junio</v>
          </cell>
          <cell r="D70" t="str">
            <v>FABIANO BERTIERI QUINTERO</v>
          </cell>
          <cell r="E70" t="str">
            <v>98426</v>
          </cell>
          <cell r="G70" t="str">
            <v>CORREO</v>
          </cell>
          <cell r="H70" t="str">
            <v>HUILA</v>
          </cell>
          <cell r="I70" t="str">
            <v>NEIVA</v>
          </cell>
          <cell r="J70" t="str">
            <v>EMERGENCIA</v>
          </cell>
          <cell r="L70" t="str">
            <v>EXITO NEIVA CENTRO</v>
          </cell>
          <cell r="M70">
            <v>0</v>
          </cell>
          <cell r="N70">
            <v>0</v>
          </cell>
          <cell r="O70">
            <v>0</v>
          </cell>
          <cell r="P70" t="str">
            <v>EJECUTAR INGRESO ROEDORES RETROBANCO E ISLA CONGELADOS.SOLICITAMOS SELLAMIENTO</v>
          </cell>
          <cell r="Q70" t="str">
            <v>CANCELADO</v>
          </cell>
          <cell r="R70" t="str">
            <v>ATENDIDO</v>
          </cell>
          <cell r="U70">
            <v>42171</v>
          </cell>
          <cell r="V70" t="str">
            <v>LUIS BOHORQUEZ</v>
          </cell>
          <cell r="AC70" t="str">
            <v>Esta solcitud ya se esta realizando</v>
          </cell>
          <cell r="AF70">
            <v>42359</v>
          </cell>
        </row>
        <row r="71">
          <cell r="A71" t="str">
            <v>E71</v>
          </cell>
          <cell r="B71">
            <v>42166</v>
          </cell>
          <cell r="C71" t="str">
            <v>Junio</v>
          </cell>
          <cell r="D71" t="str">
            <v>FABIANO BERTIERI QUINTERO</v>
          </cell>
          <cell r="E71" t="str">
            <v>140963</v>
          </cell>
          <cell r="G71" t="str">
            <v>CORREO</v>
          </cell>
          <cell r="H71" t="str">
            <v>HUILA</v>
          </cell>
          <cell r="I71" t="str">
            <v>NEIVA</v>
          </cell>
          <cell r="J71" t="str">
            <v>NORMAL</v>
          </cell>
          <cell r="L71" t="str">
            <v>ÉXITO PITALITO</v>
          </cell>
          <cell r="M71">
            <v>0</v>
          </cell>
          <cell r="N71">
            <v>0</v>
          </cell>
          <cell r="O71">
            <v>0</v>
          </cell>
          <cell r="P71" t="str">
            <v>COTIZAR MALLA PARA EVITAR HURTOS EN RECIBO DE MERCANCIA</v>
          </cell>
          <cell r="Q71" t="str">
            <v>PEND.APROBACION</v>
          </cell>
          <cell r="R71" t="str">
            <v>ATENDIDO</v>
          </cell>
          <cell r="U71">
            <v>42171</v>
          </cell>
          <cell r="V71" t="str">
            <v>LUIS BOHORQUEZ</v>
          </cell>
          <cell r="AF71">
            <v>42359</v>
          </cell>
        </row>
        <row r="72">
          <cell r="A72" t="str">
            <v>E72</v>
          </cell>
          <cell r="B72">
            <v>42166</v>
          </cell>
          <cell r="C72" t="str">
            <v>Junio</v>
          </cell>
          <cell r="D72" t="str">
            <v>GUILLERMO LOPEZ</v>
          </cell>
          <cell r="E72">
            <v>119387</v>
          </cell>
          <cell r="G72" t="str">
            <v>CORREO</v>
          </cell>
          <cell r="H72" t="str">
            <v>CUNDINAMARCA</v>
          </cell>
          <cell r="I72" t="str">
            <v>FUSAGASUGA</v>
          </cell>
          <cell r="J72" t="str">
            <v>NORMAL</v>
          </cell>
          <cell r="L72" t="str">
            <v>ÉXITO FUSAGASUGA</v>
          </cell>
          <cell r="M72">
            <v>0</v>
          </cell>
          <cell r="N72">
            <v>0</v>
          </cell>
          <cell r="O72">
            <v>0</v>
          </cell>
          <cell r="P72" t="str">
            <v>REPARACION TECHO CAFAM ÉXITO FUSAGASUGA</v>
          </cell>
          <cell r="Q72" t="str">
            <v>PEND.APROBACION</v>
          </cell>
          <cell r="R72" t="str">
            <v>ATENDIDO</v>
          </cell>
          <cell r="U72">
            <v>42171</v>
          </cell>
          <cell r="V72" t="str">
            <v>LUIS BOHORQUEZ</v>
          </cell>
          <cell r="AF72">
            <v>42359</v>
          </cell>
        </row>
        <row r="73">
          <cell r="A73" t="str">
            <v>E73</v>
          </cell>
          <cell r="B73">
            <v>42166</v>
          </cell>
          <cell r="C73" t="str">
            <v>Junio</v>
          </cell>
          <cell r="D73" t="str">
            <v>GUILLERMO LOPEZ</v>
          </cell>
          <cell r="E73">
            <v>122916</v>
          </cell>
          <cell r="G73" t="str">
            <v>CORREO</v>
          </cell>
          <cell r="H73" t="str">
            <v>CUNDINAMARCA</v>
          </cell>
          <cell r="I73" t="str">
            <v>FUSAGASUGA</v>
          </cell>
          <cell r="J73" t="str">
            <v>NORMAL</v>
          </cell>
          <cell r="L73" t="str">
            <v>ÉXITO FUSAGASUGA</v>
          </cell>
          <cell r="M73">
            <v>0</v>
          </cell>
          <cell r="N73">
            <v>0</v>
          </cell>
          <cell r="O73">
            <v>0</v>
          </cell>
          <cell r="P73" t="str">
            <v xml:space="preserve">IMPERMEABILIZACION PARED POR FILTRACION AGUA EN FARMACIA CAFAM </v>
          </cell>
          <cell r="Q73" t="str">
            <v>PEND.APROBACION</v>
          </cell>
          <cell r="R73" t="str">
            <v>ATENDIDO</v>
          </cell>
          <cell r="U73">
            <v>42171</v>
          </cell>
          <cell r="V73" t="str">
            <v>LUIS BOHORQUEZ</v>
          </cell>
          <cell r="AF73">
            <v>42359</v>
          </cell>
        </row>
        <row r="74">
          <cell r="A74" t="str">
            <v>E74</v>
          </cell>
          <cell r="B74">
            <v>42166</v>
          </cell>
          <cell r="C74" t="str">
            <v>Junio</v>
          </cell>
          <cell r="D74" t="str">
            <v>GUILLERMO LOPEZ</v>
          </cell>
          <cell r="E74">
            <v>122917</v>
          </cell>
          <cell r="G74" t="str">
            <v>CORREO</v>
          </cell>
          <cell r="H74" t="str">
            <v>CUNDINAMARCA</v>
          </cell>
          <cell r="I74" t="str">
            <v>FUSAGASUGA</v>
          </cell>
          <cell r="J74" t="str">
            <v>NORMAL</v>
          </cell>
          <cell r="L74" t="str">
            <v>ÉXITO FUSAGASUGA</v>
          </cell>
          <cell r="M74">
            <v>0</v>
          </cell>
          <cell r="N74">
            <v>0</v>
          </cell>
          <cell r="O74">
            <v>0</v>
          </cell>
          <cell r="P74" t="str">
            <v>COMPRA LLAVE DE PUSH PARA LAVAMANOS BAÑO DAMAS CLIENTES</v>
          </cell>
          <cell r="Q74" t="str">
            <v>TERMINADO</v>
          </cell>
          <cell r="R74" t="str">
            <v>ATENDIDO</v>
          </cell>
          <cell r="U74">
            <v>42171</v>
          </cell>
          <cell r="V74" t="str">
            <v>LUIS BOHORQUEZ</v>
          </cell>
          <cell r="AF74">
            <v>42359</v>
          </cell>
        </row>
        <row r="75">
          <cell r="A75" t="str">
            <v>E75</v>
          </cell>
          <cell r="B75">
            <v>42166</v>
          </cell>
          <cell r="C75" t="str">
            <v>Junio</v>
          </cell>
          <cell r="D75" t="str">
            <v>ALEXANDER SANCHEZ</v>
          </cell>
          <cell r="E75">
            <v>122917</v>
          </cell>
          <cell r="G75" t="str">
            <v>CORREO</v>
          </cell>
          <cell r="H75" t="str">
            <v>META</v>
          </cell>
          <cell r="I75" t="str">
            <v>VILLAVICENCIO</v>
          </cell>
          <cell r="J75" t="str">
            <v>EMERGENCIA</v>
          </cell>
          <cell r="L75" t="str">
            <v>ÉXITO SABANA</v>
          </cell>
          <cell r="M75">
            <v>0</v>
          </cell>
          <cell r="N75">
            <v>0</v>
          </cell>
          <cell r="O75">
            <v>0</v>
          </cell>
          <cell r="P75" t="str">
            <v>SOLUCION DE FILTRACION POR GOTERAS</v>
          </cell>
          <cell r="Q75" t="str">
            <v>LIQUIDADO</v>
          </cell>
          <cell r="R75" t="str">
            <v>ATENDIDO</v>
          </cell>
          <cell r="U75">
            <v>42166</v>
          </cell>
          <cell r="V75" t="str">
            <v>ANA ROSA</v>
          </cell>
          <cell r="AC75" t="str">
            <v>No hay ejecucion</v>
          </cell>
          <cell r="AF75">
            <v>42359</v>
          </cell>
        </row>
        <row r="76">
          <cell r="A76" t="str">
            <v>E76</v>
          </cell>
          <cell r="B76">
            <v>42166</v>
          </cell>
          <cell r="C76" t="str">
            <v>Junio</v>
          </cell>
          <cell r="D76" t="str">
            <v>GUILLERMO LOPEZ</v>
          </cell>
          <cell r="G76" t="str">
            <v>TELEFONICA</v>
          </cell>
          <cell r="H76" t="str">
            <v>CUNDINAMARCA</v>
          </cell>
          <cell r="I76" t="str">
            <v>BOGOTA</v>
          </cell>
          <cell r="J76" t="str">
            <v>EMERGENCIA</v>
          </cell>
          <cell r="L76" t="str">
            <v>ÉXITO COUNTRY</v>
          </cell>
          <cell r="M76">
            <v>0</v>
          </cell>
          <cell r="N76">
            <v>0</v>
          </cell>
          <cell r="O76">
            <v>0</v>
          </cell>
          <cell r="P76" t="str">
            <v>EMERGENCIA PARA ARREGLO DE PISO 9:30 AM</v>
          </cell>
          <cell r="Q76" t="str">
            <v>PEND.APROBACION</v>
          </cell>
          <cell r="R76" t="str">
            <v>ATENDIDO</v>
          </cell>
          <cell r="U76">
            <v>42167</v>
          </cell>
          <cell r="V76" t="str">
            <v>PEDRO PINILLA</v>
          </cell>
          <cell r="AF76">
            <v>42359</v>
          </cell>
        </row>
        <row r="77">
          <cell r="A77" t="str">
            <v>E77</v>
          </cell>
          <cell r="B77">
            <v>42167</v>
          </cell>
          <cell r="C77" t="str">
            <v>Junio</v>
          </cell>
          <cell r="D77" t="str">
            <v>FABIANO BERTIERI QUINTERO</v>
          </cell>
          <cell r="E77" t="str">
            <v>145750</v>
          </cell>
          <cell r="G77" t="str">
            <v>CORREO</v>
          </cell>
          <cell r="H77" t="str">
            <v>HUILA</v>
          </cell>
          <cell r="I77" t="str">
            <v>NEIVA</v>
          </cell>
          <cell r="J77" t="str">
            <v>NORMAL</v>
          </cell>
          <cell r="L77" t="str">
            <v>ÉXITO LA TOMA</v>
          </cell>
          <cell r="M77">
            <v>0</v>
          </cell>
          <cell r="N77">
            <v>0</v>
          </cell>
          <cell r="O77">
            <v>0</v>
          </cell>
          <cell r="P77" t="str">
            <v>REVISION Y POSTERIOR ARREGLO DE BAÑO GERENCIA EL CUAL PRESENTA MALOS OLORES</v>
          </cell>
          <cell r="Q77" t="str">
            <v>FACTURADO</v>
          </cell>
          <cell r="R77" t="str">
            <v>ATENDIDO</v>
          </cell>
          <cell r="U77">
            <v>42172</v>
          </cell>
          <cell r="V77" t="str">
            <v>LUIS BOHORQUEZ</v>
          </cell>
          <cell r="AF77">
            <v>42359</v>
          </cell>
        </row>
        <row r="78">
          <cell r="A78" t="str">
            <v>E78</v>
          </cell>
          <cell r="B78">
            <v>42167</v>
          </cell>
          <cell r="C78" t="str">
            <v>Junio</v>
          </cell>
          <cell r="D78" t="str">
            <v>FABIANO BERTIERI QUINTERO</v>
          </cell>
          <cell r="G78" t="str">
            <v>CORREO</v>
          </cell>
          <cell r="H78" t="str">
            <v>HUILA</v>
          </cell>
          <cell r="I78" t="str">
            <v>NEIVA</v>
          </cell>
          <cell r="J78" t="str">
            <v>NORMAL</v>
          </cell>
          <cell r="L78" t="str">
            <v>ÉXITO SAN PEDRO</v>
          </cell>
          <cell r="M78">
            <v>0</v>
          </cell>
          <cell r="N78">
            <v>0</v>
          </cell>
          <cell r="O78">
            <v>0</v>
          </cell>
          <cell r="P78" t="str">
            <v xml:space="preserve">VIDRIO FALTANTE EN LA NEVERA DE EXHIBISION DE CARNES ROJAS </v>
          </cell>
          <cell r="Q78" t="str">
            <v>PEND.APROBACION</v>
          </cell>
          <cell r="R78" t="str">
            <v>ATENDIDO</v>
          </cell>
          <cell r="U78">
            <v>42172</v>
          </cell>
          <cell r="V78" t="str">
            <v>LUIS BOHORQUEZ</v>
          </cell>
          <cell r="AC78" t="str">
            <v>Esta solcitud ya se esta realizando</v>
          </cell>
          <cell r="AF78">
            <v>42359</v>
          </cell>
        </row>
        <row r="79">
          <cell r="A79" t="str">
            <v>E79</v>
          </cell>
          <cell r="B79">
            <v>42167</v>
          </cell>
          <cell r="C79" t="str">
            <v>Junio</v>
          </cell>
          <cell r="D79" t="str">
            <v>JUAN GABRIEL ROBAYO</v>
          </cell>
          <cell r="E79" t="str">
            <v>145871</v>
          </cell>
          <cell r="G79" t="str">
            <v>CORREO</v>
          </cell>
          <cell r="H79" t="str">
            <v>CUNDINAMARCA</v>
          </cell>
          <cell r="I79" t="str">
            <v>BOGOTA</v>
          </cell>
          <cell r="J79" t="str">
            <v>NORMAL</v>
          </cell>
          <cell r="K79" t="str">
            <v xml:space="preserve">AMERICAS </v>
          </cell>
          <cell r="L79" t="str">
            <v>ÉXITO AMERICAS</v>
          </cell>
          <cell r="M79">
            <v>6240540</v>
          </cell>
          <cell r="N79" t="str">
            <v>EDS</v>
          </cell>
          <cell r="O79" t="str">
            <v xml:space="preserve">AVENIDA DE LAS AMÉRICAS   # 68 A 94 </v>
          </cell>
          <cell r="P79" t="str">
            <v>ARREGLO DE UN TUBO AGUA POTABLE TIENE FUGA SECCIÓN RESPALDO FRUVER,</v>
          </cell>
          <cell r="Q79" t="str">
            <v>TERMINADO</v>
          </cell>
          <cell r="R79" t="str">
            <v>ATENDIDO</v>
          </cell>
          <cell r="U79">
            <v>42172</v>
          </cell>
          <cell r="V79" t="str">
            <v>PEDRO PINILLA</v>
          </cell>
          <cell r="AF79">
            <v>42359</v>
          </cell>
        </row>
        <row r="80">
          <cell r="A80" t="str">
            <v>E80</v>
          </cell>
          <cell r="B80">
            <v>42167</v>
          </cell>
          <cell r="C80" t="str">
            <v>Junio</v>
          </cell>
          <cell r="D80" t="str">
            <v>ALEXANDER SANCHEZ</v>
          </cell>
          <cell r="G80" t="str">
            <v>CORREO</v>
          </cell>
          <cell r="H80" t="str">
            <v>META</v>
          </cell>
          <cell r="I80" t="str">
            <v>VILLAVICENCIO</v>
          </cell>
          <cell r="J80" t="str">
            <v>NORMAL</v>
          </cell>
          <cell r="L80" t="str">
            <v>ÉXITO CEDI VILLAVICENCIO</v>
          </cell>
          <cell r="M80">
            <v>0</v>
          </cell>
          <cell r="N80">
            <v>0</v>
          </cell>
          <cell r="O80">
            <v>0</v>
          </cell>
          <cell r="P80" t="str">
            <v>EMERGENCIA PARA REVISION DE GOTERAS EN CUBIERTAS</v>
          </cell>
          <cell r="Q80" t="str">
            <v>CANCELADO</v>
          </cell>
          <cell r="R80" t="str">
            <v>ATENDIDO</v>
          </cell>
          <cell r="U80">
            <v>42172</v>
          </cell>
          <cell r="V80" t="str">
            <v>ANA ROSA</v>
          </cell>
          <cell r="AF80">
            <v>42359</v>
          </cell>
        </row>
        <row r="81">
          <cell r="A81" t="str">
            <v>E81</v>
          </cell>
          <cell r="B81">
            <v>42169</v>
          </cell>
          <cell r="C81" t="str">
            <v>Junio</v>
          </cell>
          <cell r="D81" t="str">
            <v>FABIANO BERTIERI QUINTERO</v>
          </cell>
          <cell r="G81" t="str">
            <v>TELEFONICA</v>
          </cell>
          <cell r="H81" t="str">
            <v>HUILA</v>
          </cell>
          <cell r="I81" t="str">
            <v>NEIVA</v>
          </cell>
          <cell r="J81" t="str">
            <v>EMERGENCIA</v>
          </cell>
          <cell r="L81" t="str">
            <v>ÉXITO LA TOMA</v>
          </cell>
          <cell r="M81">
            <v>0</v>
          </cell>
          <cell r="N81">
            <v>0</v>
          </cell>
          <cell r="O81">
            <v>0</v>
          </cell>
          <cell r="P81" t="str">
            <v xml:space="preserve">EMERGENCIA POR </v>
          </cell>
          <cell r="Q81" t="str">
            <v>TERMINADO</v>
          </cell>
          <cell r="R81" t="str">
            <v>ATENDIDO</v>
          </cell>
          <cell r="U81">
            <v>42171</v>
          </cell>
          <cell r="V81" t="str">
            <v>LUIS BOHORQUEZ</v>
          </cell>
          <cell r="AF81">
            <v>42359</v>
          </cell>
        </row>
        <row r="82">
          <cell r="A82" t="str">
            <v>E82</v>
          </cell>
          <cell r="B82">
            <v>42171</v>
          </cell>
          <cell r="C82" t="str">
            <v>Junio</v>
          </cell>
          <cell r="D82" t="str">
            <v>ALEXANDER SANCHEZ</v>
          </cell>
          <cell r="E82" t="str">
            <v>146394</v>
          </cell>
          <cell r="G82" t="str">
            <v>CORREO</v>
          </cell>
          <cell r="H82" t="str">
            <v>META</v>
          </cell>
          <cell r="I82" t="str">
            <v>VILLAVICENCIO</v>
          </cell>
          <cell r="J82" t="str">
            <v>EMERGENCIA</v>
          </cell>
          <cell r="L82" t="str">
            <v>ÉXITO CIUDAD REAL</v>
          </cell>
          <cell r="M82">
            <v>0</v>
          </cell>
          <cell r="N82">
            <v>0</v>
          </cell>
          <cell r="O82">
            <v>0</v>
          </cell>
          <cell r="P82" t="str">
            <v>EMERGENCIA POR FILTRACION</v>
          </cell>
          <cell r="Q82" t="str">
            <v>FACTURADO</v>
          </cell>
          <cell r="R82" t="str">
            <v>ATENDIDO</v>
          </cell>
          <cell r="U82">
            <v>42172</v>
          </cell>
          <cell r="V82" t="str">
            <v>ANA ROSA</v>
          </cell>
          <cell r="AF82">
            <v>42359</v>
          </cell>
        </row>
        <row r="83">
          <cell r="A83" t="str">
            <v>E83</v>
          </cell>
          <cell r="B83">
            <v>42168</v>
          </cell>
          <cell r="C83" t="str">
            <v>Junio</v>
          </cell>
          <cell r="D83" t="str">
            <v>ALEXANDER SANCHEZ</v>
          </cell>
          <cell r="E83">
            <v>146291</v>
          </cell>
          <cell r="G83" t="str">
            <v>CORREO</v>
          </cell>
          <cell r="H83" t="str">
            <v>META</v>
          </cell>
          <cell r="I83" t="str">
            <v>VILLAVICENCIO</v>
          </cell>
          <cell r="J83" t="str">
            <v>NORMAL</v>
          </cell>
          <cell r="L83" t="str">
            <v>ÉXITO UNICENTRO VILLAVICENCIO</v>
          </cell>
          <cell r="M83">
            <v>0</v>
          </cell>
          <cell r="N83">
            <v>0</v>
          </cell>
          <cell r="O83">
            <v>0</v>
          </cell>
          <cell r="P83" t="str">
            <v xml:space="preserve">REVISION DE SANITARIOS EN BAÑOS DE MUJERES FLUXOMETRO LAVAMANOS </v>
          </cell>
          <cell r="Q83" t="str">
            <v>FACTURADO</v>
          </cell>
          <cell r="R83" t="str">
            <v>ATENDIDO</v>
          </cell>
          <cell r="U83">
            <v>42173</v>
          </cell>
          <cell r="V83" t="str">
            <v>ANA ROSA</v>
          </cell>
          <cell r="AF83">
            <v>42359</v>
          </cell>
        </row>
        <row r="84">
          <cell r="A84" t="str">
            <v>E84</v>
          </cell>
          <cell r="B84">
            <v>42176</v>
          </cell>
          <cell r="C84" t="str">
            <v>Junio</v>
          </cell>
          <cell r="D84" t="str">
            <v>ALEXANDER SANCHEZ</v>
          </cell>
          <cell r="G84" t="str">
            <v>TELEFONICA</v>
          </cell>
          <cell r="H84" t="str">
            <v>CUNDINAMARCA</v>
          </cell>
          <cell r="I84" t="str">
            <v>BOGOTA</v>
          </cell>
          <cell r="J84" t="str">
            <v>EMERGENCIA</v>
          </cell>
          <cell r="L84" t="str">
            <v>ÉXITO CALLE 80</v>
          </cell>
          <cell r="M84">
            <v>0</v>
          </cell>
          <cell r="N84">
            <v>0</v>
          </cell>
          <cell r="O84">
            <v>0</v>
          </cell>
          <cell r="P84" t="str">
            <v>EMERGENCIA POR FISURA DE TUBO EN CAFETERIA</v>
          </cell>
          <cell r="Q84" t="str">
            <v>FACTURADO</v>
          </cell>
          <cell r="R84" t="str">
            <v>ATENDIDO</v>
          </cell>
          <cell r="U84">
            <v>42178</v>
          </cell>
          <cell r="V84" t="str">
            <v>PEDRO PINILLA</v>
          </cell>
          <cell r="AF84">
            <v>42359</v>
          </cell>
        </row>
        <row r="85">
          <cell r="A85" t="str">
            <v>E85</v>
          </cell>
          <cell r="B85">
            <v>42177</v>
          </cell>
          <cell r="C85" t="str">
            <v>Junio</v>
          </cell>
          <cell r="D85" t="str">
            <v>FABIANO BERTIERI QUINTERO</v>
          </cell>
          <cell r="E85" t="str">
            <v>118165</v>
          </cell>
          <cell r="G85" t="str">
            <v>CORREO</v>
          </cell>
          <cell r="H85" t="str">
            <v>TOLIMA</v>
          </cell>
          <cell r="I85" t="str">
            <v>ESPINAL</v>
          </cell>
          <cell r="J85" t="str">
            <v>NORMAL</v>
          </cell>
          <cell r="L85" t="str">
            <v>ÉXITO ESPINAL</v>
          </cell>
          <cell r="M85">
            <v>0</v>
          </cell>
          <cell r="N85">
            <v>0</v>
          </cell>
          <cell r="O85">
            <v>0</v>
          </cell>
          <cell r="P85" t="str">
            <v>LAMPARAS FUNDIDAS EN LA OFICINA DE TARJETA EXITO Y GERENCIA DEL ALMACEN</v>
          </cell>
          <cell r="Q85" t="str">
            <v>FACTURADO</v>
          </cell>
          <cell r="R85" t="str">
            <v>ATENDIDO</v>
          </cell>
          <cell r="S85">
            <v>42178</v>
          </cell>
          <cell r="T85">
            <v>42180</v>
          </cell>
          <cell r="U85">
            <v>42182</v>
          </cell>
          <cell r="V85" t="str">
            <v>LUIS BOHORQUEZ</v>
          </cell>
          <cell r="W85" t="str">
            <v>ORLANDO VELASQUEZ</v>
          </cell>
          <cell r="AF85">
            <v>42359</v>
          </cell>
        </row>
        <row r="86">
          <cell r="A86" t="str">
            <v>E86</v>
          </cell>
          <cell r="B86">
            <v>42177</v>
          </cell>
          <cell r="C86" t="str">
            <v>Junio</v>
          </cell>
          <cell r="D86" t="str">
            <v>FABIANO BERTIERI QUINTERO</v>
          </cell>
          <cell r="E86" t="str">
            <v>142677</v>
          </cell>
          <cell r="G86" t="str">
            <v>CORREO</v>
          </cell>
          <cell r="H86" t="str">
            <v>TOLIMA</v>
          </cell>
          <cell r="I86" t="str">
            <v>ESPINAL</v>
          </cell>
          <cell r="J86" t="str">
            <v>NORMAL</v>
          </cell>
          <cell r="L86" t="str">
            <v>ÉXITO ESPINAL</v>
          </cell>
          <cell r="M86">
            <v>0</v>
          </cell>
          <cell r="N86">
            <v>0</v>
          </cell>
          <cell r="O86">
            <v>0</v>
          </cell>
          <cell r="P86" t="str">
            <v>REGUERO AGUA NEVERA DE CERVEZAS (NEVERA DESTILA AGUA TODO EL TIEMPO), DRENAJE OB</v>
          </cell>
          <cell r="Q86" t="str">
            <v>FACTURADO</v>
          </cell>
          <cell r="R86" t="str">
            <v>ATENDIDO</v>
          </cell>
          <cell r="S86">
            <v>42178</v>
          </cell>
          <cell r="T86">
            <v>42180</v>
          </cell>
          <cell r="U86">
            <v>42182</v>
          </cell>
          <cell r="V86" t="str">
            <v>LUIS BOHORQUEZ</v>
          </cell>
          <cell r="W86" t="str">
            <v>ORLANDO VELASQUEZ</v>
          </cell>
          <cell r="AF86">
            <v>42359</v>
          </cell>
        </row>
        <row r="87">
          <cell r="A87" t="str">
            <v>E87</v>
          </cell>
          <cell r="B87">
            <v>42177</v>
          </cell>
          <cell r="C87" t="str">
            <v>Junio</v>
          </cell>
          <cell r="D87" t="str">
            <v>FABIANO BERTIERI QUINTERO</v>
          </cell>
          <cell r="E87" t="str">
            <v>146055</v>
          </cell>
          <cell r="G87" t="str">
            <v>CORREO</v>
          </cell>
          <cell r="H87" t="str">
            <v>TOLIMA</v>
          </cell>
          <cell r="I87" t="str">
            <v>ESPINAL</v>
          </cell>
          <cell r="J87" t="str">
            <v>NORMAL</v>
          </cell>
          <cell r="L87" t="str">
            <v>ÉXITO ESPINAL</v>
          </cell>
          <cell r="M87">
            <v>0</v>
          </cell>
          <cell r="N87">
            <v>0</v>
          </cell>
          <cell r="O87">
            <v>0</v>
          </cell>
          <cell r="P87" t="str">
            <v>FAVOR ARREGLO CHAPA INTERNA DE LA PUERTA LA SUBESTACIÓN, NO ABRE POR FUERA</v>
          </cell>
          <cell r="Q87" t="str">
            <v>FACTURADO</v>
          </cell>
          <cell r="R87" t="str">
            <v>ATENDIDO</v>
          </cell>
          <cell r="S87">
            <v>42178</v>
          </cell>
          <cell r="T87">
            <v>42180</v>
          </cell>
          <cell r="U87">
            <v>42182</v>
          </cell>
          <cell r="V87" t="str">
            <v>LUIS BOHORQUEZ</v>
          </cell>
          <cell r="W87" t="str">
            <v>ORLANDO VELASQUEZ</v>
          </cell>
          <cell r="AF87">
            <v>42359</v>
          </cell>
        </row>
        <row r="88">
          <cell r="A88" t="str">
            <v>E88</v>
          </cell>
          <cell r="B88">
            <v>42178</v>
          </cell>
          <cell r="C88" t="str">
            <v>Junio</v>
          </cell>
          <cell r="D88" t="str">
            <v>ALEXANDER SANCHEZ</v>
          </cell>
          <cell r="G88" t="str">
            <v>CORREO</v>
          </cell>
          <cell r="H88" t="str">
            <v>META</v>
          </cell>
          <cell r="I88" t="str">
            <v>VILLAVICENCIO</v>
          </cell>
          <cell r="J88" t="str">
            <v>EMERGENCIA</v>
          </cell>
          <cell r="L88" t="str">
            <v>ÉXITO SABANA</v>
          </cell>
          <cell r="M88">
            <v>0</v>
          </cell>
          <cell r="N88">
            <v>0</v>
          </cell>
          <cell r="O88">
            <v>0</v>
          </cell>
          <cell r="P88" t="str">
            <v>FUGA DE AGUA CAFETIN</v>
          </cell>
          <cell r="Q88" t="str">
            <v>LIQUIDADO</v>
          </cell>
          <cell r="R88" t="str">
            <v>ATENDIDO</v>
          </cell>
          <cell r="T88">
            <v>42180</v>
          </cell>
          <cell r="U88">
            <v>42179</v>
          </cell>
          <cell r="V88" t="str">
            <v>ANA ROSA</v>
          </cell>
          <cell r="AF88">
            <v>42359</v>
          </cell>
        </row>
        <row r="89">
          <cell r="A89" t="str">
            <v>E89</v>
          </cell>
          <cell r="B89">
            <v>42179</v>
          </cell>
          <cell r="C89" t="str">
            <v>Junio</v>
          </cell>
          <cell r="D89" t="str">
            <v>ALEXANDER SANCHEZ</v>
          </cell>
          <cell r="G89" t="str">
            <v>CORREO</v>
          </cell>
          <cell r="H89" t="str">
            <v>META</v>
          </cell>
          <cell r="I89" t="str">
            <v>VILLAVICENCIO</v>
          </cell>
          <cell r="J89" t="str">
            <v>EMERGENCIA</v>
          </cell>
          <cell r="L89" t="str">
            <v>ÉXITO SABANA</v>
          </cell>
          <cell r="M89">
            <v>0</v>
          </cell>
          <cell r="N89">
            <v>0</v>
          </cell>
          <cell r="O89">
            <v>0</v>
          </cell>
          <cell r="P89" t="str">
            <v>DAÑO EN POCETA</v>
          </cell>
          <cell r="Q89" t="str">
            <v>LIQUIDADO</v>
          </cell>
          <cell r="R89" t="str">
            <v>ATENDIDO</v>
          </cell>
          <cell r="T89">
            <v>42179</v>
          </cell>
          <cell r="U89">
            <v>42180</v>
          </cell>
          <cell r="V89" t="str">
            <v>ANA ROSA</v>
          </cell>
          <cell r="AF89">
            <v>42359</v>
          </cell>
        </row>
        <row r="90">
          <cell r="A90" t="str">
            <v>E90</v>
          </cell>
          <cell r="B90">
            <v>42180</v>
          </cell>
          <cell r="C90" t="str">
            <v>Junio</v>
          </cell>
          <cell r="D90" t="str">
            <v>ALEXANDER SANCHEZ</v>
          </cell>
          <cell r="G90" t="str">
            <v>CORREO</v>
          </cell>
          <cell r="H90" t="str">
            <v>META</v>
          </cell>
          <cell r="I90" t="str">
            <v>VILLAVICENCIO</v>
          </cell>
          <cell r="J90" t="str">
            <v>EMERGENCIA</v>
          </cell>
          <cell r="L90" t="str">
            <v>ÉXITO CENTRO</v>
          </cell>
          <cell r="M90">
            <v>0</v>
          </cell>
          <cell r="N90">
            <v>0</v>
          </cell>
          <cell r="O90">
            <v>0</v>
          </cell>
          <cell r="P90" t="str">
            <v>REPARACION DE TUBO CONTADOR DEL AGUA, POR RUPTURA</v>
          </cell>
          <cell r="Q90" t="str">
            <v>FACTURADO</v>
          </cell>
          <cell r="R90" t="str">
            <v>ATENDIDO</v>
          </cell>
          <cell r="U90">
            <v>42181</v>
          </cell>
          <cell r="V90" t="str">
            <v>ANA ROSA</v>
          </cell>
          <cell r="AF90">
            <v>42359</v>
          </cell>
        </row>
        <row r="91">
          <cell r="A91" t="str">
            <v>E91</v>
          </cell>
          <cell r="B91">
            <v>42181</v>
          </cell>
          <cell r="C91" t="str">
            <v>Junio</v>
          </cell>
          <cell r="D91" t="str">
            <v>FABIANO BERTIERI QUINTERO</v>
          </cell>
          <cell r="E91" t="str">
            <v>122148</v>
          </cell>
          <cell r="G91" t="str">
            <v>CORREO</v>
          </cell>
          <cell r="H91" t="str">
            <v>HUILA</v>
          </cell>
          <cell r="I91" t="str">
            <v>NEIVA</v>
          </cell>
          <cell r="J91" t="str">
            <v>EMERGENCIA</v>
          </cell>
          <cell r="L91" t="str">
            <v>ÉXITO LA TOMA</v>
          </cell>
          <cell r="M91">
            <v>0</v>
          </cell>
          <cell r="N91">
            <v>0</v>
          </cell>
          <cell r="O91">
            <v>0</v>
          </cell>
          <cell r="P91" t="str">
            <v>BALDOSAS SUELTAS PARED DE INGRESO ASCENSORES CLIENTES PARQUEADERO</v>
          </cell>
          <cell r="Q91" t="str">
            <v>CANCELADO</v>
          </cell>
          <cell r="R91" t="str">
            <v>ATENDIDO</v>
          </cell>
          <cell r="U91">
            <v>42185</v>
          </cell>
          <cell r="AF91">
            <v>42359</v>
          </cell>
        </row>
        <row r="92">
          <cell r="A92" t="str">
            <v>E92</v>
          </cell>
          <cell r="B92">
            <v>42182</v>
          </cell>
          <cell r="C92" t="str">
            <v>Junio</v>
          </cell>
          <cell r="D92" t="str">
            <v>ALEXANDER SANCHEZ</v>
          </cell>
          <cell r="G92" t="str">
            <v>TELEFONICA</v>
          </cell>
          <cell r="H92" t="str">
            <v>META</v>
          </cell>
          <cell r="I92" t="str">
            <v>VILLAVICENCIO</v>
          </cell>
          <cell r="J92" t="str">
            <v>EMERGENCIA</v>
          </cell>
          <cell r="L92" t="str">
            <v>ÉXITO CENTRO</v>
          </cell>
          <cell r="M92">
            <v>0</v>
          </cell>
          <cell r="N92">
            <v>0</v>
          </cell>
          <cell r="O92">
            <v>0</v>
          </cell>
          <cell r="P92" t="str">
            <v>EMERGENCIA POR TUBO ROTO EN LAVATRAPEROS</v>
          </cell>
          <cell r="Q92" t="str">
            <v>LIQUIDADO</v>
          </cell>
          <cell r="R92" t="str">
            <v>ATENDIDO</v>
          </cell>
          <cell r="U92">
            <v>42182</v>
          </cell>
          <cell r="AF92">
            <v>42359</v>
          </cell>
        </row>
        <row r="93">
          <cell r="A93" t="str">
            <v>E93</v>
          </cell>
          <cell r="B93">
            <v>42185</v>
          </cell>
          <cell r="C93" t="str">
            <v>Junio</v>
          </cell>
          <cell r="D93" t="str">
            <v>ALEXANDER SANCHEZ</v>
          </cell>
          <cell r="G93" t="str">
            <v>TELEFONICA</v>
          </cell>
          <cell r="H93" t="str">
            <v>META</v>
          </cell>
          <cell r="I93" t="str">
            <v>VILLAVICENCIO</v>
          </cell>
          <cell r="J93" t="str">
            <v>EMERGENCIA</v>
          </cell>
          <cell r="L93" t="str">
            <v>ÉXITO CENTRO</v>
          </cell>
          <cell r="M93">
            <v>0</v>
          </cell>
          <cell r="N93">
            <v>0</v>
          </cell>
          <cell r="O93">
            <v>0</v>
          </cell>
          <cell r="P93" t="str">
            <v>EMERGENCIA POR TUBO ROTO EN LAVATRAPEROS</v>
          </cell>
          <cell r="Q93" t="str">
            <v>FACTURADO</v>
          </cell>
          <cell r="R93" t="str">
            <v>ATENDIDO</v>
          </cell>
          <cell r="T93">
            <v>42181</v>
          </cell>
          <cell r="U93">
            <v>42186</v>
          </cell>
          <cell r="AF93">
            <v>42359</v>
          </cell>
        </row>
        <row r="94">
          <cell r="A94" t="str">
            <v>E94</v>
          </cell>
          <cell r="B94">
            <v>42182</v>
          </cell>
          <cell r="C94" t="str">
            <v>Junio</v>
          </cell>
          <cell r="D94" t="str">
            <v>FABIANO BERTIERI QUINTERO</v>
          </cell>
          <cell r="G94" t="str">
            <v>TELEFONICA</v>
          </cell>
          <cell r="H94" t="str">
            <v>TOLIMA</v>
          </cell>
          <cell r="I94" t="str">
            <v>ESPINAL</v>
          </cell>
          <cell r="J94" t="str">
            <v>NORMAL</v>
          </cell>
          <cell r="L94" t="str">
            <v>ÉXITO ESPINAL</v>
          </cell>
          <cell r="M94">
            <v>0</v>
          </cell>
          <cell r="N94">
            <v>0</v>
          </cell>
          <cell r="O94">
            <v>0</v>
          </cell>
          <cell r="P94" t="str">
            <v>DESMONTE DE ORINAL Y SONDEO DE 8 MTS LINEALES E INSTALACION NUEVAMENTE</v>
          </cell>
          <cell r="Q94" t="str">
            <v>FACTURADO</v>
          </cell>
          <cell r="R94" t="str">
            <v>ATENDIDO</v>
          </cell>
          <cell r="S94">
            <v>42151</v>
          </cell>
          <cell r="T94">
            <v>42152</v>
          </cell>
          <cell r="U94">
            <v>42182</v>
          </cell>
          <cell r="V94" t="str">
            <v>LUIS BOHORQUEZ</v>
          </cell>
          <cell r="W94" t="str">
            <v>ORLANDO VELASQUEZ</v>
          </cell>
          <cell r="AF94">
            <v>42359</v>
          </cell>
        </row>
        <row r="95">
          <cell r="A95" t="str">
            <v>E95</v>
          </cell>
          <cell r="B95">
            <v>42187</v>
          </cell>
          <cell r="C95" t="str">
            <v>Julio</v>
          </cell>
          <cell r="D95" t="str">
            <v>FABIANO BERTIERI QUINTERO</v>
          </cell>
          <cell r="G95" t="str">
            <v>CORREO</v>
          </cell>
          <cell r="H95" t="str">
            <v>HUILA</v>
          </cell>
          <cell r="I95" t="str">
            <v>NEIVA</v>
          </cell>
          <cell r="J95" t="str">
            <v>NORMAL</v>
          </cell>
          <cell r="L95" t="str">
            <v>ÉXITO SAN PEDRO</v>
          </cell>
          <cell r="M95">
            <v>0</v>
          </cell>
          <cell r="N95">
            <v>0</v>
          </cell>
          <cell r="O95">
            <v>0</v>
          </cell>
          <cell r="P95" t="str">
            <v>BAÑO TAPADO EN DAMAS. YA SE REALIZO</v>
          </cell>
          <cell r="Q95" t="str">
            <v>FACTURADO</v>
          </cell>
          <cell r="R95" t="str">
            <v>ATENDIDO</v>
          </cell>
          <cell r="U95">
            <v>42187</v>
          </cell>
          <cell r="V95" t="str">
            <v>ANGELICA LOPEZ</v>
          </cell>
          <cell r="AF95">
            <v>42359</v>
          </cell>
        </row>
        <row r="96">
          <cell r="A96" t="str">
            <v>E96</v>
          </cell>
          <cell r="B96">
            <v>42187</v>
          </cell>
          <cell r="C96" t="str">
            <v>Julio</v>
          </cell>
          <cell r="D96" t="str">
            <v>FABIANO BERTIERI QUINTERO</v>
          </cell>
          <cell r="G96" t="str">
            <v>CORREO</v>
          </cell>
          <cell r="H96" t="str">
            <v>HUILA</v>
          </cell>
          <cell r="I96" t="str">
            <v>NEIVA</v>
          </cell>
          <cell r="J96" t="str">
            <v>NORMAL</v>
          </cell>
          <cell r="L96" t="str">
            <v>ÉXITO SAN PEDRO</v>
          </cell>
          <cell r="M96">
            <v>0</v>
          </cell>
          <cell r="N96">
            <v>0</v>
          </cell>
          <cell r="O96">
            <v>0</v>
          </cell>
          <cell r="P96" t="str">
            <v>ORINALES CON FUGA  YA SE REALIZO</v>
          </cell>
          <cell r="Q96" t="str">
            <v>TERMINADO</v>
          </cell>
          <cell r="R96" t="str">
            <v>ATENDIDO</v>
          </cell>
          <cell r="U96">
            <v>42187</v>
          </cell>
          <cell r="V96" t="str">
            <v>ANGELICA LOPEZ</v>
          </cell>
          <cell r="AF96">
            <v>42359</v>
          </cell>
        </row>
        <row r="97">
          <cell r="A97" t="str">
            <v>E97</v>
          </cell>
          <cell r="B97">
            <v>42187</v>
          </cell>
          <cell r="C97" t="str">
            <v>Julio</v>
          </cell>
          <cell r="D97" t="str">
            <v>FABIANO BERTIERI QUINTERO</v>
          </cell>
          <cell r="G97" t="str">
            <v>CORREO</v>
          </cell>
          <cell r="H97" t="str">
            <v>HUILA</v>
          </cell>
          <cell r="I97" t="str">
            <v>NEIVA</v>
          </cell>
          <cell r="J97" t="str">
            <v>NORMAL</v>
          </cell>
          <cell r="L97" t="str">
            <v>ÉXITO SAN PEDRO</v>
          </cell>
          <cell r="M97">
            <v>0</v>
          </cell>
          <cell r="N97">
            <v>0</v>
          </cell>
          <cell r="O97">
            <v>0</v>
          </cell>
          <cell r="P97" t="str">
            <v>INSTALACION DE PUFF. YA SE REALIZO</v>
          </cell>
          <cell r="Q97" t="str">
            <v>TERMINADO</v>
          </cell>
          <cell r="R97" t="str">
            <v>ATENDIDO</v>
          </cell>
          <cell r="U97">
            <v>42187</v>
          </cell>
          <cell r="V97" t="str">
            <v>ANGELICA LOPEZ</v>
          </cell>
          <cell r="AF97">
            <v>42359</v>
          </cell>
        </row>
        <row r="98">
          <cell r="A98" t="str">
            <v>E98</v>
          </cell>
          <cell r="B98">
            <v>42187</v>
          </cell>
          <cell r="C98" t="str">
            <v>Julio</v>
          </cell>
          <cell r="D98" t="str">
            <v>FABIANO BERTIERI QUINTERO</v>
          </cell>
          <cell r="G98" t="str">
            <v>CORREO</v>
          </cell>
          <cell r="H98" t="str">
            <v>HUILA</v>
          </cell>
          <cell r="I98" t="str">
            <v>NEIVA</v>
          </cell>
          <cell r="J98" t="str">
            <v>EMERGENCIA</v>
          </cell>
          <cell r="L98" t="str">
            <v>ÉXITO LA TOMA</v>
          </cell>
          <cell r="M98">
            <v>0</v>
          </cell>
          <cell r="N98">
            <v>0</v>
          </cell>
          <cell r="O98">
            <v>0</v>
          </cell>
          <cell r="P98" t="str">
            <v>EMERGENCIA POR TUBO ROTO</v>
          </cell>
          <cell r="Q98" t="str">
            <v>FACTURADO</v>
          </cell>
          <cell r="R98" t="str">
            <v>ATENDIDO</v>
          </cell>
          <cell r="U98">
            <v>42188</v>
          </cell>
          <cell r="V98" t="str">
            <v>ANGELICA LOPEZ</v>
          </cell>
          <cell r="AF98">
            <v>42359</v>
          </cell>
        </row>
        <row r="99">
          <cell r="A99" t="str">
            <v>E99</v>
          </cell>
          <cell r="B99">
            <v>42187</v>
          </cell>
          <cell r="C99" t="str">
            <v>Julio</v>
          </cell>
          <cell r="D99" t="str">
            <v>ALEXANDER SANCHEZ</v>
          </cell>
          <cell r="E99">
            <v>169459</v>
          </cell>
          <cell r="G99" t="str">
            <v>CORREO</v>
          </cell>
          <cell r="H99" t="str">
            <v>META</v>
          </cell>
          <cell r="I99" t="str">
            <v>VILLAVICENCIO</v>
          </cell>
          <cell r="J99" t="str">
            <v>EMERGENCIA</v>
          </cell>
          <cell r="L99" t="str">
            <v>ÉXITO VILLAVICENCIO CENTRO</v>
          </cell>
          <cell r="M99">
            <v>0</v>
          </cell>
          <cell r="N99">
            <v>0</v>
          </cell>
          <cell r="O99">
            <v>0</v>
          </cell>
          <cell r="P99" t="str">
            <v>ATENCION REVISION DE TUBERIA Y DESAGUE DE ORINALES Y BAÑOS</v>
          </cell>
          <cell r="Q99" t="str">
            <v>LIQUIDADO</v>
          </cell>
          <cell r="R99" t="str">
            <v>ATENDIDO</v>
          </cell>
          <cell r="U99">
            <v>42192</v>
          </cell>
          <cell r="V99" t="str">
            <v>JOSE LUIS AGUIRRE</v>
          </cell>
          <cell r="AC99" t="str">
            <v>EJECUCIONES ENTREGADAS A LA ING ALEJANDRA 03-09-15</v>
          </cell>
          <cell r="AF99">
            <v>42359</v>
          </cell>
        </row>
        <row r="100">
          <cell r="A100" t="str">
            <v>E100</v>
          </cell>
          <cell r="B100">
            <v>42191</v>
          </cell>
          <cell r="C100" t="str">
            <v>Julio</v>
          </cell>
          <cell r="D100" t="str">
            <v>MAURICIO MOTTA</v>
          </cell>
          <cell r="G100" t="str">
            <v>CORREO</v>
          </cell>
          <cell r="H100" t="str">
            <v>CUNDINAMARCA</v>
          </cell>
          <cell r="I100" t="str">
            <v>FUSAGASUGA</v>
          </cell>
          <cell r="J100" t="str">
            <v>NORMAL</v>
          </cell>
          <cell r="L100" t="str">
            <v>ÉXITO FUSAGASUGA</v>
          </cell>
          <cell r="M100">
            <v>0</v>
          </cell>
          <cell r="N100">
            <v>0</v>
          </cell>
          <cell r="O100">
            <v>0</v>
          </cell>
          <cell r="P100" t="str">
            <v>CAMBIO Y SUMINISTRO DE FLOTADOR</v>
          </cell>
          <cell r="Q100" t="str">
            <v>TERMINADO</v>
          </cell>
          <cell r="R100" t="str">
            <v>ATENDIDO</v>
          </cell>
          <cell r="U100">
            <v>42198</v>
          </cell>
          <cell r="V100" t="str">
            <v>PEDRO PINILLA</v>
          </cell>
          <cell r="AF100">
            <v>42359</v>
          </cell>
        </row>
        <row r="101">
          <cell r="A101" t="str">
            <v>E101</v>
          </cell>
          <cell r="B101">
            <v>42192</v>
          </cell>
          <cell r="C101" t="str">
            <v>Julio</v>
          </cell>
          <cell r="D101" t="str">
            <v>ALEXANDER SANCHEZ</v>
          </cell>
          <cell r="G101" t="str">
            <v>CORREO</v>
          </cell>
          <cell r="H101" t="str">
            <v>META</v>
          </cell>
          <cell r="I101" t="str">
            <v>VILLAVICENCIO</v>
          </cell>
          <cell r="J101" t="str">
            <v>NORMAL</v>
          </cell>
          <cell r="L101" t="str">
            <v>ÉXITO CIUDAD REAL</v>
          </cell>
          <cell r="M101">
            <v>0</v>
          </cell>
          <cell r="N101">
            <v>0</v>
          </cell>
          <cell r="O101">
            <v>0</v>
          </cell>
          <cell r="P101" t="str">
            <v>FILTRACIÓN DE AGUA EN VENTANA POR LLUVIA</v>
          </cell>
          <cell r="Q101" t="str">
            <v>SOLICITADO</v>
          </cell>
          <cell r="R101">
            <v>-161</v>
          </cell>
          <cell r="U101">
            <v>42198</v>
          </cell>
          <cell r="V101" t="str">
            <v>JOSE LUIS AGUIRRE</v>
          </cell>
          <cell r="AF101">
            <v>42359</v>
          </cell>
        </row>
        <row r="102">
          <cell r="A102" t="str">
            <v>E102</v>
          </cell>
          <cell r="B102">
            <v>42192</v>
          </cell>
          <cell r="C102" t="str">
            <v>Julio</v>
          </cell>
          <cell r="D102" t="str">
            <v>GUILLERMO LOPEZ</v>
          </cell>
          <cell r="G102" t="str">
            <v>CORREO</v>
          </cell>
          <cell r="H102" t="str">
            <v>CUNDINAMARCA</v>
          </cell>
          <cell r="I102" t="str">
            <v>BOGOTA</v>
          </cell>
          <cell r="J102" t="str">
            <v>NORMAL</v>
          </cell>
          <cell r="K102" t="str">
            <v xml:space="preserve">AMERICAS </v>
          </cell>
          <cell r="L102" t="str">
            <v>ÉXITO AMERICAS</v>
          </cell>
          <cell r="M102">
            <v>6240540</v>
          </cell>
          <cell r="N102" t="str">
            <v>EDS</v>
          </cell>
          <cell r="O102" t="str">
            <v xml:space="preserve">AVENIDA DE LAS AMÉRICAS   # 68 A 94 </v>
          </cell>
          <cell r="P102" t="str">
            <v>EMERGENCIA AVENA CUBANA</v>
          </cell>
          <cell r="Q102" t="str">
            <v>FACTURADO</v>
          </cell>
          <cell r="R102" t="str">
            <v>ATENDIDO</v>
          </cell>
          <cell r="U102">
            <v>42198</v>
          </cell>
          <cell r="V102" t="str">
            <v>PEDRO PINILLA</v>
          </cell>
          <cell r="AF102">
            <v>42359</v>
          </cell>
        </row>
        <row r="103">
          <cell r="A103" t="str">
            <v>E103</v>
          </cell>
          <cell r="B103">
            <v>42192</v>
          </cell>
          <cell r="C103" t="str">
            <v>Julio</v>
          </cell>
          <cell r="D103" t="str">
            <v>GUILLERMO LOPEZ</v>
          </cell>
          <cell r="G103" t="str">
            <v>CORREO</v>
          </cell>
          <cell r="H103" t="str">
            <v>CUNDINAMARCA</v>
          </cell>
          <cell r="I103" t="str">
            <v>BOGOTA</v>
          </cell>
          <cell r="J103" t="str">
            <v>NORMAL</v>
          </cell>
          <cell r="L103" t="str">
            <v>SURTIMAX SOPO</v>
          </cell>
          <cell r="M103">
            <v>0</v>
          </cell>
          <cell r="N103">
            <v>0</v>
          </cell>
          <cell r="O103">
            <v>0</v>
          </cell>
          <cell r="P103" t="str">
            <v>CAMBIO DE TEJAS Y CABALLETES</v>
          </cell>
          <cell r="Q103" t="str">
            <v>FACTURADO</v>
          </cell>
          <cell r="R103" t="str">
            <v>ATENDIDO</v>
          </cell>
          <cell r="U103">
            <v>42198</v>
          </cell>
          <cell r="V103" t="str">
            <v>PEDRO PINILLA</v>
          </cell>
          <cell r="AF103">
            <v>42359</v>
          </cell>
        </row>
        <row r="104">
          <cell r="A104" t="str">
            <v>E104</v>
          </cell>
          <cell r="B104">
            <v>42192</v>
          </cell>
          <cell r="C104" t="str">
            <v>Julio</v>
          </cell>
          <cell r="D104" t="str">
            <v>GUILLERMO LOPEZ</v>
          </cell>
          <cell r="G104" t="str">
            <v>CORREO</v>
          </cell>
          <cell r="H104" t="str">
            <v>CUNDINAMARCA</v>
          </cell>
          <cell r="I104" t="str">
            <v>BOGOTA</v>
          </cell>
          <cell r="J104" t="str">
            <v>NORMAL</v>
          </cell>
          <cell r="L104" t="str">
            <v>GACHANCIPA</v>
          </cell>
          <cell r="M104">
            <v>0</v>
          </cell>
          <cell r="N104">
            <v>0</v>
          </cell>
          <cell r="O104">
            <v>0</v>
          </cell>
          <cell r="P104" t="str">
            <v>ARREGLLO DE LLAVE POSEA LAVATREPEROS</v>
          </cell>
          <cell r="Q104" t="str">
            <v>FACTURADO</v>
          </cell>
          <cell r="R104" t="str">
            <v>ATENDIDO</v>
          </cell>
          <cell r="U104">
            <v>42198</v>
          </cell>
          <cell r="V104" t="str">
            <v>PEDRO PINILLA</v>
          </cell>
          <cell r="AF104">
            <v>42359</v>
          </cell>
        </row>
        <row r="105">
          <cell r="A105" t="str">
            <v>E105</v>
          </cell>
          <cell r="B105">
            <v>42192</v>
          </cell>
          <cell r="C105" t="str">
            <v>Julio</v>
          </cell>
          <cell r="D105" t="str">
            <v>GUILLERMO LOPEZ</v>
          </cell>
          <cell r="G105" t="str">
            <v>CORREO</v>
          </cell>
          <cell r="H105" t="str">
            <v>CUNDINAMARCA</v>
          </cell>
          <cell r="I105" t="str">
            <v>BOGOTA</v>
          </cell>
          <cell r="J105" t="str">
            <v>NORMAL</v>
          </cell>
          <cell r="L105" t="str">
            <v>CARULLA PEÑALISA</v>
          </cell>
          <cell r="M105">
            <v>0</v>
          </cell>
          <cell r="N105">
            <v>0</v>
          </cell>
          <cell r="O105">
            <v>0</v>
          </cell>
          <cell r="P105" t="str">
            <v>PAÑETE Y REMATES ACABADOS FINALES OBRA</v>
          </cell>
          <cell r="Q105" t="str">
            <v>FACTURADO</v>
          </cell>
          <cell r="R105" t="str">
            <v>ATENDIDO</v>
          </cell>
          <cell r="U105">
            <v>42198</v>
          </cell>
          <cell r="V105" t="str">
            <v>PEDRO PINILLA</v>
          </cell>
          <cell r="AF105">
            <v>42359</v>
          </cell>
        </row>
        <row r="106">
          <cell r="A106" t="str">
            <v>E106</v>
          </cell>
          <cell r="B106">
            <v>42194</v>
          </cell>
          <cell r="C106" t="str">
            <v>Julio</v>
          </cell>
          <cell r="D106" t="str">
            <v>GUILLERMO LOPEZ</v>
          </cell>
          <cell r="G106" t="str">
            <v>CORREO</v>
          </cell>
          <cell r="H106" t="str">
            <v>CUNDINAMARCA</v>
          </cell>
          <cell r="I106" t="str">
            <v>BOGOTA</v>
          </cell>
          <cell r="J106" t="str">
            <v>NORMAL</v>
          </cell>
          <cell r="K106" t="str">
            <v xml:space="preserve">AMERICAS </v>
          </cell>
          <cell r="L106" t="str">
            <v>ÉXITO AMERICAS</v>
          </cell>
          <cell r="M106">
            <v>6240540</v>
          </cell>
          <cell r="N106" t="str">
            <v>EDS</v>
          </cell>
          <cell r="O106" t="str">
            <v xml:space="preserve">AVENIDA DE LAS AMÉRICAS   # 68 A 94 </v>
          </cell>
          <cell r="P106" t="str">
            <v>COTIZAR PINTURA MUROS Y TECHOS DE TUYA</v>
          </cell>
          <cell r="Q106" t="str">
            <v>PEND.APROBACION</v>
          </cell>
          <cell r="R106" t="str">
            <v>ATENDIDO</v>
          </cell>
          <cell r="U106">
            <v>42198</v>
          </cell>
          <cell r="V106" t="str">
            <v>PEDRO PINILLA</v>
          </cell>
          <cell r="AF106">
            <v>42359</v>
          </cell>
        </row>
        <row r="107">
          <cell r="A107" t="str">
            <v>E107</v>
          </cell>
          <cell r="B107">
            <v>42193</v>
          </cell>
          <cell r="C107" t="str">
            <v>Julio</v>
          </cell>
          <cell r="D107" t="str">
            <v>FABIANO BERTIERI QUINTERO</v>
          </cell>
          <cell r="G107" t="str">
            <v>CORREO</v>
          </cell>
          <cell r="H107" t="str">
            <v>HUILA</v>
          </cell>
          <cell r="I107" t="str">
            <v>NEIVA</v>
          </cell>
          <cell r="J107" t="str">
            <v>NORMAL</v>
          </cell>
          <cell r="L107" t="str">
            <v>ÉXITO LA TOMA</v>
          </cell>
          <cell r="M107">
            <v>0</v>
          </cell>
          <cell r="N107">
            <v>0</v>
          </cell>
          <cell r="O107">
            <v>0</v>
          </cell>
          <cell r="P107" t="str">
            <v>HUMEDAD CUARTO DE GERENCIA</v>
          </cell>
          <cell r="Q107" t="str">
            <v>FACTURADO</v>
          </cell>
          <cell r="R107" t="str">
            <v>ATENDIDO</v>
          </cell>
          <cell r="U107">
            <v>42193</v>
          </cell>
          <cell r="V107" t="str">
            <v>PEDRO PINILLA</v>
          </cell>
          <cell r="AF107">
            <v>42359</v>
          </cell>
        </row>
        <row r="108">
          <cell r="A108" t="str">
            <v>E108</v>
          </cell>
          <cell r="B108">
            <v>42196</v>
          </cell>
          <cell r="C108" t="str">
            <v>Julio</v>
          </cell>
          <cell r="D108" t="str">
            <v>FABIANO BERTIERI QUINTERO</v>
          </cell>
          <cell r="G108" t="str">
            <v>CORREO</v>
          </cell>
          <cell r="H108" t="str">
            <v>HUILA</v>
          </cell>
          <cell r="I108" t="str">
            <v>NEIVA</v>
          </cell>
          <cell r="J108" t="str">
            <v>EMERGENCIA</v>
          </cell>
          <cell r="L108" t="str">
            <v>ÉXITO SAN PEDRO</v>
          </cell>
          <cell r="M108">
            <v>0</v>
          </cell>
          <cell r="N108">
            <v>0</v>
          </cell>
          <cell r="O108">
            <v>0</v>
          </cell>
          <cell r="P108" t="str">
            <v>TRAMPA DE GRASA</v>
          </cell>
          <cell r="Q108" t="str">
            <v>FACTURADO</v>
          </cell>
          <cell r="R108" t="str">
            <v>ATENDIDO</v>
          </cell>
          <cell r="U108">
            <v>42198</v>
          </cell>
          <cell r="V108" t="str">
            <v>ANGELICA LOPEZ</v>
          </cell>
          <cell r="AF108">
            <v>42359</v>
          </cell>
        </row>
        <row r="109">
          <cell r="A109" t="str">
            <v>E109</v>
          </cell>
          <cell r="B109">
            <v>42200</v>
          </cell>
          <cell r="C109" t="str">
            <v>Julio</v>
          </cell>
          <cell r="D109" t="str">
            <v>FABIANO BERTIERI QUINTERO</v>
          </cell>
          <cell r="G109" t="str">
            <v>CORREO</v>
          </cell>
          <cell r="H109" t="str">
            <v>CUNDINAMARCA</v>
          </cell>
          <cell r="I109" t="str">
            <v>GIRARTDOT</v>
          </cell>
          <cell r="J109" t="str">
            <v>NORMAL</v>
          </cell>
          <cell r="L109" t="str">
            <v>ÉXITO DEL PEÑON</v>
          </cell>
          <cell r="M109">
            <v>0</v>
          </cell>
          <cell r="N109">
            <v>0</v>
          </cell>
          <cell r="O109">
            <v>0</v>
          </cell>
          <cell r="P109" t="str">
            <v>FILTRACION AA</v>
          </cell>
          <cell r="Q109" t="str">
            <v>TERMINADO</v>
          </cell>
          <cell r="R109" t="str">
            <v>ATENDIDO</v>
          </cell>
          <cell r="U109">
            <v>42208</v>
          </cell>
          <cell r="V109" t="str">
            <v>PEDRO PINILLA</v>
          </cell>
          <cell r="AF109">
            <v>42359</v>
          </cell>
        </row>
        <row r="110">
          <cell r="A110" t="str">
            <v>E110</v>
          </cell>
          <cell r="B110">
            <v>42201</v>
          </cell>
          <cell r="C110" t="str">
            <v>Julio</v>
          </cell>
          <cell r="D110" t="str">
            <v>GUILLERMO LOPEZ</v>
          </cell>
          <cell r="G110" t="str">
            <v>CORREO</v>
          </cell>
          <cell r="H110" t="str">
            <v>CUNDINAMARCA</v>
          </cell>
          <cell r="I110" t="str">
            <v>BOGOTA</v>
          </cell>
          <cell r="J110" t="str">
            <v>NORMAL</v>
          </cell>
          <cell r="K110" t="str">
            <v xml:space="preserve">AMERICAS </v>
          </cell>
          <cell r="L110" t="str">
            <v>ÉXITO AMERICAS</v>
          </cell>
          <cell r="M110">
            <v>6240540</v>
          </cell>
          <cell r="N110" t="str">
            <v>EDS</v>
          </cell>
          <cell r="O110" t="str">
            <v xml:space="preserve">AVENIDA DE LAS AMÉRICAS   # 68 A 94 </v>
          </cell>
          <cell r="P110" t="str">
            <v>COTIZACION PINTURA TARJETAS ÉXITO</v>
          </cell>
          <cell r="Q110" t="str">
            <v>PEND.APROBACION</v>
          </cell>
          <cell r="R110" t="str">
            <v>ATENDIDO</v>
          </cell>
          <cell r="S110" t="str">
            <v>confirmacion?</v>
          </cell>
          <cell r="U110">
            <v>42208</v>
          </cell>
          <cell r="V110" t="str">
            <v>PEDRO PINILLA</v>
          </cell>
          <cell r="AF110">
            <v>42359</v>
          </cell>
        </row>
        <row r="111">
          <cell r="A111" t="str">
            <v>E111</v>
          </cell>
          <cell r="B111">
            <v>42202</v>
          </cell>
          <cell r="C111" t="str">
            <v>Julio</v>
          </cell>
          <cell r="D111" t="str">
            <v>ALEXANDER SANCHEZ</v>
          </cell>
          <cell r="E111" t="str">
            <v>171223</v>
          </cell>
          <cell r="G111" t="str">
            <v>CORREO</v>
          </cell>
          <cell r="H111" t="str">
            <v>META</v>
          </cell>
          <cell r="I111" t="str">
            <v>VILLAVICENCIO</v>
          </cell>
          <cell r="J111" t="str">
            <v>EMERGENCIA</v>
          </cell>
          <cell r="L111" t="str">
            <v>ÉXITO UNICENTRO VILLAVICENCIO</v>
          </cell>
          <cell r="M111">
            <v>0</v>
          </cell>
          <cell r="N111">
            <v>0</v>
          </cell>
          <cell r="O111">
            <v>0</v>
          </cell>
          <cell r="P111" t="str">
            <v xml:space="preserve">REPARACION DESAGUES DE LAS POCETAS Y TRAMPA DE GRASAS EN COMIDAS LISTAS. </v>
          </cell>
          <cell r="Q111" t="str">
            <v>FACTURADO</v>
          </cell>
          <cell r="R111" t="str">
            <v>ATENDIDO</v>
          </cell>
          <cell r="U111">
            <v>42196</v>
          </cell>
          <cell r="V111" t="str">
            <v>JOSE LUIS AGUIRRE</v>
          </cell>
          <cell r="AF111">
            <v>42359</v>
          </cell>
        </row>
        <row r="112">
          <cell r="A112" t="str">
            <v>E112</v>
          </cell>
          <cell r="B112">
            <v>42200</v>
          </cell>
          <cell r="C112" t="str">
            <v>Julio</v>
          </cell>
          <cell r="D112" t="str">
            <v>FABIANO BERTIERI QUINTERO</v>
          </cell>
          <cell r="G112" t="str">
            <v>TELEFONICA</v>
          </cell>
          <cell r="H112" t="str">
            <v>HUILA</v>
          </cell>
          <cell r="I112" t="str">
            <v>NEIVA</v>
          </cell>
          <cell r="J112" t="str">
            <v>EMERGENCIA</v>
          </cell>
          <cell r="L112" t="str">
            <v>ÉXITO LA TOMA</v>
          </cell>
          <cell r="M112">
            <v>0</v>
          </cell>
          <cell r="N112">
            <v>0</v>
          </cell>
          <cell r="O112">
            <v>0</v>
          </cell>
          <cell r="P112" t="str">
            <v>EMERGENCIA BAÑOS TAPADOS</v>
          </cell>
          <cell r="Q112" t="str">
            <v>FACTURADO</v>
          </cell>
          <cell r="R112" t="str">
            <v>ATENDIDO</v>
          </cell>
          <cell r="U112">
            <v>42202</v>
          </cell>
          <cell r="V112" t="str">
            <v>ANGELICA LOPEZ</v>
          </cell>
          <cell r="AF112">
            <v>42359</v>
          </cell>
        </row>
        <row r="113">
          <cell r="A113" t="str">
            <v>E113</v>
          </cell>
          <cell r="B113">
            <v>42203</v>
          </cell>
          <cell r="C113" t="str">
            <v>Julio</v>
          </cell>
          <cell r="D113" t="str">
            <v>ALEXANDER SANCHEZ</v>
          </cell>
          <cell r="E113" t="str">
            <v>173781</v>
          </cell>
          <cell r="G113" t="str">
            <v>CORREO</v>
          </cell>
          <cell r="H113" t="str">
            <v>META</v>
          </cell>
          <cell r="I113" t="str">
            <v>VILLAVICENCIO</v>
          </cell>
          <cell r="J113" t="str">
            <v>NORMAL</v>
          </cell>
          <cell r="L113" t="str">
            <v>ÉXITO SABANA</v>
          </cell>
          <cell r="M113">
            <v>0</v>
          </cell>
          <cell r="N113">
            <v>0</v>
          </cell>
          <cell r="O113">
            <v>0</v>
          </cell>
          <cell r="P113" t="str">
            <v>ARREGLO DEL LAVAMANOS PANADERÍA Y RESANE SOLICITUD DE SISCA</v>
          </cell>
          <cell r="Q113" t="str">
            <v>FACTURADO</v>
          </cell>
          <cell r="R113" t="str">
            <v>ATENDIDO</v>
          </cell>
          <cell r="U113">
            <v>42211</v>
          </cell>
          <cell r="V113" t="str">
            <v>JOSE LUIS AGUIRRE</v>
          </cell>
          <cell r="AF113">
            <v>42359</v>
          </cell>
        </row>
        <row r="114">
          <cell r="A114" t="str">
            <v>E114</v>
          </cell>
          <cell r="B114">
            <v>42203</v>
          </cell>
          <cell r="C114" t="str">
            <v>Julio</v>
          </cell>
          <cell r="D114" t="str">
            <v>ALEXANDER SANCHEZ</v>
          </cell>
          <cell r="E114" t="str">
            <v>173783</v>
          </cell>
          <cell r="G114" t="str">
            <v>CORREO</v>
          </cell>
          <cell r="H114" t="str">
            <v>META</v>
          </cell>
          <cell r="I114" t="str">
            <v>VILLAVICENCIO</v>
          </cell>
          <cell r="J114" t="str">
            <v>NORMAL</v>
          </cell>
          <cell r="L114" t="str">
            <v>ÉXITO SABANA</v>
          </cell>
          <cell r="M114">
            <v>0</v>
          </cell>
          <cell r="N114">
            <v>0</v>
          </cell>
          <cell r="O114">
            <v>0</v>
          </cell>
          <cell r="P114" t="str">
            <v>ARREGLO DE LOS LAVAPLATOS COMIDAS PREPARADAS SOLICITUD SISCA. PUNTO DE VENTA-PROCE</v>
          </cell>
          <cell r="Q114" t="str">
            <v>FACTURADO</v>
          </cell>
          <cell r="R114" t="str">
            <v>ATENDIDO</v>
          </cell>
          <cell r="U114">
            <v>42211</v>
          </cell>
          <cell r="V114" t="str">
            <v>JOSE LUIS AGUIRRE</v>
          </cell>
          <cell r="AF114">
            <v>42359</v>
          </cell>
        </row>
        <row r="115">
          <cell r="A115" t="str">
            <v>E115</v>
          </cell>
          <cell r="B115">
            <v>42203</v>
          </cell>
          <cell r="C115" t="str">
            <v>Julio</v>
          </cell>
          <cell r="D115" t="str">
            <v>ALEXANDER SANCHEZ</v>
          </cell>
          <cell r="E115" t="str">
            <v>173786</v>
          </cell>
          <cell r="G115" t="str">
            <v>CORREO</v>
          </cell>
          <cell r="H115" t="str">
            <v>META</v>
          </cell>
          <cell r="I115" t="str">
            <v>VILLAVICENCIO</v>
          </cell>
          <cell r="J115" t="str">
            <v>NORMAL</v>
          </cell>
          <cell r="L115" t="str">
            <v>ÉXITO SABANA</v>
          </cell>
          <cell r="M115">
            <v>0</v>
          </cell>
          <cell r="N115">
            <v>0</v>
          </cell>
          <cell r="O115">
            <v>0</v>
          </cell>
          <cell r="P115" t="str">
            <v>COLOCACIÓN DE DOS LLAVES TIPO JARDINERIA PARA IMPLEMENTOS DE SISCA.</v>
          </cell>
          <cell r="Q115" t="str">
            <v>FACTURADO</v>
          </cell>
          <cell r="R115" t="str">
            <v>ATENDIDO</v>
          </cell>
          <cell r="U115">
            <v>42211</v>
          </cell>
          <cell r="V115" t="str">
            <v>JOSE LUIS AGUIRRE</v>
          </cell>
          <cell r="AF115">
            <v>42359</v>
          </cell>
        </row>
        <row r="116">
          <cell r="A116" t="str">
            <v>E116</v>
          </cell>
          <cell r="B116">
            <v>42206</v>
          </cell>
          <cell r="C116" t="str">
            <v>Julio</v>
          </cell>
          <cell r="D116" t="str">
            <v>ALEXANDER SANCHEZ</v>
          </cell>
          <cell r="G116" t="str">
            <v>CORREO</v>
          </cell>
          <cell r="H116" t="str">
            <v>META</v>
          </cell>
          <cell r="I116" t="str">
            <v>VILLAVICENCIO</v>
          </cell>
          <cell r="J116" t="str">
            <v>EMERGENCIA</v>
          </cell>
          <cell r="L116" t="str">
            <v>ÉXITO SABANA</v>
          </cell>
          <cell r="M116">
            <v>0</v>
          </cell>
          <cell r="N116">
            <v>0</v>
          </cell>
          <cell r="O116">
            <v>0</v>
          </cell>
          <cell r="P116" t="str">
            <v xml:space="preserve">EMERGENCIA POR FILTRACION DE AGUA EN LAS CAVAS DONDE SE ALMACENA EL PESCADO </v>
          </cell>
          <cell r="Q116" t="str">
            <v>FACTURADO</v>
          </cell>
          <cell r="R116" t="str">
            <v>ATENDIDO</v>
          </cell>
          <cell r="U116">
            <v>42206</v>
          </cell>
          <cell r="V116" t="str">
            <v>JOSE LUIS AGUIRRE</v>
          </cell>
          <cell r="AF116">
            <v>42359</v>
          </cell>
        </row>
        <row r="117">
          <cell r="A117" t="str">
            <v>E117</v>
          </cell>
          <cell r="B117">
            <v>42207</v>
          </cell>
          <cell r="C117" t="str">
            <v>Julio</v>
          </cell>
          <cell r="D117" t="str">
            <v>GUILLERMO LOPEZ</v>
          </cell>
          <cell r="G117" t="str">
            <v>TELEFONICA</v>
          </cell>
          <cell r="H117" t="str">
            <v>CUNDINAMARCA</v>
          </cell>
          <cell r="I117" t="str">
            <v>BOGOTA</v>
          </cell>
          <cell r="J117" t="str">
            <v>NORMAL</v>
          </cell>
          <cell r="K117" t="str">
            <v>TINTAL</v>
          </cell>
          <cell r="L117" t="str">
            <v>ÉXITO TINTAL PLAZA</v>
          </cell>
          <cell r="M117">
            <v>2282540</v>
          </cell>
          <cell r="N117" t="str">
            <v>ÉXITO</v>
          </cell>
          <cell r="O117" t="str">
            <v>Calle Sexta A # 95 - 75 Local 177</v>
          </cell>
          <cell r="P117" t="str">
            <v>COTIZACION PINTURA RETIRO Y ADECUCION DE AVISO</v>
          </cell>
          <cell r="Q117" t="str">
            <v>PEND.APROBACION</v>
          </cell>
          <cell r="R117" t="str">
            <v>ATENDIDO</v>
          </cell>
          <cell r="U117">
            <v>42208</v>
          </cell>
          <cell r="V117" t="str">
            <v>PEDRO PINILLA</v>
          </cell>
          <cell r="AF117">
            <v>42359</v>
          </cell>
        </row>
        <row r="118">
          <cell r="A118" t="str">
            <v>E118</v>
          </cell>
          <cell r="B118">
            <v>42207</v>
          </cell>
          <cell r="C118" t="str">
            <v>Julio</v>
          </cell>
          <cell r="D118" t="str">
            <v>RAFAEL ROCHA</v>
          </cell>
          <cell r="G118" t="str">
            <v>TELEFONICA</v>
          </cell>
          <cell r="H118" t="str">
            <v>CUNDINAMARCA</v>
          </cell>
          <cell r="I118" t="str">
            <v>BOGOTA</v>
          </cell>
          <cell r="J118" t="str">
            <v>EMERGENCIA</v>
          </cell>
          <cell r="L118" t="str">
            <v>CEDI 68</v>
          </cell>
          <cell r="M118">
            <v>0</v>
          </cell>
          <cell r="N118">
            <v>0</v>
          </cell>
          <cell r="O118">
            <v>0</v>
          </cell>
          <cell r="P118" t="str">
            <v>EMERGENCIA POR BAJANTE</v>
          </cell>
          <cell r="Q118" t="str">
            <v>TERMINADO</v>
          </cell>
          <cell r="R118" t="str">
            <v>ATENDIDO</v>
          </cell>
          <cell r="U118">
            <v>42208</v>
          </cell>
          <cell r="V118" t="str">
            <v>PEDRO PINILLA</v>
          </cell>
          <cell r="W118" t="str">
            <v>DIEGO AGUIRRE</v>
          </cell>
          <cell r="AF118">
            <v>42359</v>
          </cell>
        </row>
        <row r="119">
          <cell r="A119" t="str">
            <v>E119</v>
          </cell>
          <cell r="B119">
            <v>42207</v>
          </cell>
          <cell r="C119" t="str">
            <v>Julio</v>
          </cell>
          <cell r="D119" t="str">
            <v>ALEXANDER SANCHEZ</v>
          </cell>
          <cell r="E119" t="str">
            <v>175712</v>
          </cell>
          <cell r="G119" t="str">
            <v>CORREO</v>
          </cell>
          <cell r="H119" t="str">
            <v>META</v>
          </cell>
          <cell r="I119" t="str">
            <v>VILLAVICENCIO</v>
          </cell>
          <cell r="J119" t="str">
            <v>NORMAL</v>
          </cell>
          <cell r="L119" t="str">
            <v>ÉXITO UNICENTRO VILLAVICENCIO</v>
          </cell>
          <cell r="M119">
            <v>0</v>
          </cell>
          <cell r="N119">
            <v>0</v>
          </cell>
          <cell r="O119">
            <v>0</v>
          </cell>
          <cell r="P119" t="str">
            <v>INSTALACIÓN DE REGISTRO DE CORTE ACOMETIDA AGUA ISLA HAWAIANA, CAMBIO FILTRO Y MANGUERAS, MTTO DE LLAVE DE PEDAL (MANOS LIBRE)</v>
          </cell>
          <cell r="Q119" t="str">
            <v>LIQUIDADO</v>
          </cell>
          <cell r="R119" t="str">
            <v>ATENDIDO</v>
          </cell>
          <cell r="U119">
            <v>42212</v>
          </cell>
          <cell r="V119" t="str">
            <v>JOSE LUIS AGUIRRE</v>
          </cell>
          <cell r="AC119" t="str">
            <v>no hay ejecucion</v>
          </cell>
          <cell r="AF119">
            <v>42359</v>
          </cell>
        </row>
        <row r="120">
          <cell r="A120" t="str">
            <v>E120</v>
          </cell>
          <cell r="B120">
            <v>42207</v>
          </cell>
          <cell r="C120" t="str">
            <v>Julio</v>
          </cell>
          <cell r="D120" t="str">
            <v>ALEXANDER SANCHEZ</v>
          </cell>
          <cell r="E120" t="str">
            <v>175714</v>
          </cell>
          <cell r="G120" t="str">
            <v>CORREO</v>
          </cell>
          <cell r="H120" t="str">
            <v>META</v>
          </cell>
          <cell r="I120" t="str">
            <v>VILLAVICENCIO</v>
          </cell>
          <cell r="J120" t="str">
            <v>NORMAL</v>
          </cell>
          <cell r="L120" t="str">
            <v>ÉXITO UNICENTRO VILLAVICENCIO</v>
          </cell>
          <cell r="M120">
            <v>0</v>
          </cell>
          <cell r="N120">
            <v>0</v>
          </cell>
          <cell r="O120">
            <v>0</v>
          </cell>
          <cell r="P120" t="str">
            <v>REPARACIÓN ACOMETIDA AGUA BAÑOS DE EMPLEADOS MUJERES, PRESENTA FALLA EN PASE POR PLACA DE CONCRETO Y ESTÁ FILTRANDO EN LA BODEGA DE PGC</v>
          </cell>
          <cell r="Q120" t="str">
            <v>FACTURADO</v>
          </cell>
          <cell r="R120" t="str">
            <v>ATENDIDO</v>
          </cell>
          <cell r="U120">
            <v>42212</v>
          </cell>
          <cell r="V120" t="str">
            <v>JOSE LUIS AGUIRRE</v>
          </cell>
          <cell r="AF120">
            <v>42359</v>
          </cell>
        </row>
        <row r="121">
          <cell r="A121" t="str">
            <v>E121</v>
          </cell>
          <cell r="B121">
            <v>42207</v>
          </cell>
          <cell r="C121" t="str">
            <v>Julio</v>
          </cell>
          <cell r="D121" t="str">
            <v>ALEXANDER SANCHEZ</v>
          </cell>
          <cell r="G121" t="str">
            <v>TELEFONICA</v>
          </cell>
          <cell r="H121" t="str">
            <v>META</v>
          </cell>
          <cell r="I121" t="str">
            <v>VILLAVICENCIO</v>
          </cell>
          <cell r="J121" t="str">
            <v>EMERGENCIA</v>
          </cell>
          <cell r="L121" t="str">
            <v>ÉXITO CIUDAD REAL</v>
          </cell>
          <cell r="M121">
            <v>0</v>
          </cell>
          <cell r="N121">
            <v>0</v>
          </cell>
          <cell r="O121">
            <v>0</v>
          </cell>
          <cell r="P121" t="str">
            <v>EMERGENCIA TUBOS ROTOS EN POSETA</v>
          </cell>
          <cell r="Q121" t="str">
            <v>LIQUIDADO</v>
          </cell>
          <cell r="R121" t="str">
            <v>ATENDIDO</v>
          </cell>
          <cell r="U121">
            <v>42208</v>
          </cell>
          <cell r="V121" t="str">
            <v>JOSE LUIS AGUIRRE</v>
          </cell>
          <cell r="AF121">
            <v>42359</v>
          </cell>
        </row>
        <row r="122">
          <cell r="A122" t="str">
            <v>E122</v>
          </cell>
          <cell r="B122">
            <v>42206</v>
          </cell>
          <cell r="C122" t="str">
            <v>Julio</v>
          </cell>
          <cell r="D122" t="str">
            <v>FABIANO BERTIERI QUINTERO</v>
          </cell>
          <cell r="G122" t="str">
            <v>CORREO</v>
          </cell>
          <cell r="H122" t="str">
            <v>HUILA</v>
          </cell>
          <cell r="I122" t="str">
            <v>NEIVA</v>
          </cell>
          <cell r="J122" t="str">
            <v>NORMAL</v>
          </cell>
          <cell r="L122" t="str">
            <v>ÉXITO LA TOMA</v>
          </cell>
          <cell r="M122">
            <v>0</v>
          </cell>
          <cell r="N122">
            <v>0</v>
          </cell>
          <cell r="O122">
            <v>0</v>
          </cell>
          <cell r="P122" t="str">
            <v>SANITARIOS RAPADOS 2 PISO DAMAS Y CABALLEROS</v>
          </cell>
          <cell r="Q122" t="str">
            <v>TERMINADO</v>
          </cell>
          <cell r="R122" t="str">
            <v>ATENDIDO</v>
          </cell>
          <cell r="U122">
            <v>42208</v>
          </cell>
          <cell r="V122" t="str">
            <v>ANGELICA LOPEZ</v>
          </cell>
          <cell r="AF122">
            <v>42359</v>
          </cell>
        </row>
        <row r="123">
          <cell r="A123" t="str">
            <v>E123</v>
          </cell>
          <cell r="B123">
            <v>42206</v>
          </cell>
          <cell r="C123" t="str">
            <v>Julio</v>
          </cell>
          <cell r="D123" t="str">
            <v>FABIANO BERTIERI QUINTERO</v>
          </cell>
          <cell r="G123" t="str">
            <v>CORREO</v>
          </cell>
          <cell r="H123" t="str">
            <v>HUILA</v>
          </cell>
          <cell r="I123" t="str">
            <v>NEIVA</v>
          </cell>
          <cell r="J123" t="str">
            <v>EMERGENCIA</v>
          </cell>
          <cell r="L123" t="str">
            <v>ÉXITO SAN PEDRO</v>
          </cell>
          <cell r="M123">
            <v>0</v>
          </cell>
          <cell r="N123">
            <v>0</v>
          </cell>
          <cell r="O123">
            <v>0</v>
          </cell>
          <cell r="P123" t="str">
            <v>EMERGENCIA ORINAL</v>
          </cell>
          <cell r="Q123" t="str">
            <v>TERMINADO</v>
          </cell>
          <cell r="R123" t="str">
            <v>ATENDIDO</v>
          </cell>
          <cell r="U123">
            <v>42208</v>
          </cell>
          <cell r="V123" t="str">
            <v>ANGELICA LOPEZ</v>
          </cell>
          <cell r="AF123">
            <v>42359</v>
          </cell>
        </row>
        <row r="124">
          <cell r="A124" t="str">
            <v>E124</v>
          </cell>
          <cell r="B124">
            <v>42151</v>
          </cell>
          <cell r="C124" t="str">
            <v>Mayo</v>
          </cell>
          <cell r="D124" t="str">
            <v>GABRIEL ROBAYO</v>
          </cell>
          <cell r="G124" t="str">
            <v>CORREO</v>
          </cell>
          <cell r="H124" t="str">
            <v>CUNDINAMARCA</v>
          </cell>
          <cell r="I124" t="str">
            <v>BOGOTA</v>
          </cell>
          <cell r="J124" t="str">
            <v>NORMAL</v>
          </cell>
          <cell r="L124" t="str">
            <v>ÉXITO CIUDAD MONTES</v>
          </cell>
          <cell r="M124">
            <v>0</v>
          </cell>
          <cell r="N124">
            <v>0</v>
          </cell>
          <cell r="O124">
            <v>0</v>
          </cell>
          <cell r="P124" t="str">
            <v>ADICIONALES CAMBIO DE CABALLETE, CAMBIO DE TEJAS, CAMBIO DE FLANCHE Y MALLA PARA IMPEDIR INGRESO DE PALOMAS</v>
          </cell>
          <cell r="Q124" t="str">
            <v>TERMINADO</v>
          </cell>
          <cell r="R124" t="str">
            <v>ATENDIDO</v>
          </cell>
          <cell r="U124">
            <v>42206</v>
          </cell>
          <cell r="V124" t="str">
            <v>PEDRO PINILLA</v>
          </cell>
          <cell r="AF124">
            <v>42359</v>
          </cell>
        </row>
        <row r="125">
          <cell r="A125" t="str">
            <v>E125</v>
          </cell>
          <cell r="B125">
            <v>42210</v>
          </cell>
          <cell r="C125" t="str">
            <v>Julio</v>
          </cell>
          <cell r="D125" t="str">
            <v>ALEXANDER SANCHEZ</v>
          </cell>
          <cell r="G125" t="str">
            <v>CORREO</v>
          </cell>
          <cell r="H125" t="str">
            <v>META</v>
          </cell>
          <cell r="I125" t="str">
            <v>VILLAVICENCIO</v>
          </cell>
          <cell r="J125" t="str">
            <v>EMERGENCIA</v>
          </cell>
          <cell r="L125" t="str">
            <v>ÉXITO SABANA</v>
          </cell>
          <cell r="M125">
            <v>0</v>
          </cell>
          <cell r="N125">
            <v>0</v>
          </cell>
          <cell r="O125">
            <v>0</v>
          </cell>
          <cell r="P125" t="str">
            <v xml:space="preserve">DOS NEVERAS CON TUBERIA DE DESAGUE TAPADA </v>
          </cell>
          <cell r="Q125" t="str">
            <v>FACTURADO</v>
          </cell>
          <cell r="R125" t="str">
            <v>ATENDIDO</v>
          </cell>
          <cell r="U125">
            <v>42213</v>
          </cell>
          <cell r="V125" t="str">
            <v>JOSE LUIS AGUIRRE</v>
          </cell>
          <cell r="AF125">
            <v>42359</v>
          </cell>
        </row>
        <row r="126">
          <cell r="A126" t="str">
            <v>E126</v>
          </cell>
          <cell r="B126">
            <v>42212</v>
          </cell>
          <cell r="C126" t="str">
            <v>Julio</v>
          </cell>
          <cell r="D126" t="str">
            <v>FABIANO BERTIERI QUINTERO</v>
          </cell>
          <cell r="G126" t="str">
            <v>CORREO</v>
          </cell>
          <cell r="H126" t="str">
            <v>HUILA</v>
          </cell>
          <cell r="I126" t="str">
            <v>NEIVA</v>
          </cell>
          <cell r="J126" t="str">
            <v>NORMAL</v>
          </cell>
          <cell r="L126" t="str">
            <v>ÉXITO LA TOMA</v>
          </cell>
          <cell r="M126">
            <v>0</v>
          </cell>
          <cell r="N126">
            <v>0</v>
          </cell>
          <cell r="O126">
            <v>0</v>
          </cell>
          <cell r="P126" t="str">
            <v>CAMBIO DE PUFF</v>
          </cell>
          <cell r="Q126" t="str">
            <v>CANCELADO</v>
          </cell>
          <cell r="R126" t="str">
            <v>ATENDIDO</v>
          </cell>
          <cell r="U126">
            <v>42215</v>
          </cell>
          <cell r="V126" t="str">
            <v>ANGELICA LOPEZ</v>
          </cell>
          <cell r="AF126">
            <v>42359</v>
          </cell>
        </row>
        <row r="127">
          <cell r="A127" t="str">
            <v>E127</v>
          </cell>
          <cell r="B127">
            <v>42212</v>
          </cell>
          <cell r="C127" t="str">
            <v>Julio</v>
          </cell>
          <cell r="D127" t="str">
            <v>ALEXANDER SANCHEZ</v>
          </cell>
          <cell r="G127" t="str">
            <v>CORREO</v>
          </cell>
          <cell r="H127" t="str">
            <v>META</v>
          </cell>
          <cell r="I127" t="str">
            <v>VILLAVICENCIO</v>
          </cell>
          <cell r="J127" t="str">
            <v>NORMAL</v>
          </cell>
          <cell r="L127" t="str">
            <v>ÉXITO CIUDAD REAL</v>
          </cell>
          <cell r="M127">
            <v>0</v>
          </cell>
          <cell r="N127">
            <v>0</v>
          </cell>
          <cell r="O127">
            <v>0</v>
          </cell>
          <cell r="P127" t="str">
            <v xml:space="preserve">AVERIA EN LAVAMANOS, CAMBIO DE GRIFERIA POR RUPTURA MAS ACOPLES Y ARREGLO DE ORINAL POR FILTRACIONES Y RESIDUOS ORGANICOS </v>
          </cell>
          <cell r="Q127" t="str">
            <v>LIQUIDADO</v>
          </cell>
          <cell r="R127" t="str">
            <v>ATENDIDO</v>
          </cell>
          <cell r="U127">
            <v>42217</v>
          </cell>
          <cell r="V127" t="str">
            <v>JOSE LUIS AGUIRRE</v>
          </cell>
          <cell r="AF127">
            <v>42359</v>
          </cell>
        </row>
        <row r="128">
          <cell r="A128" t="str">
            <v>E128</v>
          </cell>
          <cell r="B128">
            <v>42213</v>
          </cell>
          <cell r="C128" t="str">
            <v>Julio</v>
          </cell>
          <cell r="D128" t="str">
            <v>FABIANO BERTIERI QUINTERO</v>
          </cell>
          <cell r="G128" t="str">
            <v>CORREO</v>
          </cell>
          <cell r="H128" t="str">
            <v>TOLIMA</v>
          </cell>
          <cell r="I128" t="str">
            <v>IBAGUE</v>
          </cell>
          <cell r="J128" t="str">
            <v>EMERGENCIA</v>
          </cell>
          <cell r="L128" t="str">
            <v>ÉXITO DE LA CALLE 28 CON CARRERA 5</v>
          </cell>
          <cell r="M128">
            <v>0</v>
          </cell>
          <cell r="N128">
            <v>0</v>
          </cell>
          <cell r="O128">
            <v>0</v>
          </cell>
          <cell r="P128" t="str">
            <v>EMERGENCIA EMBOQUILLADA Y CUARTO FRIO CAJA DE BAÑO Y RESANE DE PAREDES</v>
          </cell>
          <cell r="Q128" t="str">
            <v>EN EJECUCION</v>
          </cell>
          <cell r="R128">
            <v>-140</v>
          </cell>
          <cell r="U128">
            <v>42219</v>
          </cell>
          <cell r="V128" t="str">
            <v>ALEJANDRA ROBAYO</v>
          </cell>
          <cell r="AF128">
            <v>42359</v>
          </cell>
        </row>
        <row r="129">
          <cell r="A129" t="str">
            <v>E129</v>
          </cell>
          <cell r="B129">
            <v>42213</v>
          </cell>
          <cell r="C129" t="str">
            <v>Julio</v>
          </cell>
          <cell r="D129" t="str">
            <v>GUILLERMO LOPEZ</v>
          </cell>
          <cell r="G129" t="str">
            <v>CORREO</v>
          </cell>
          <cell r="H129" t="str">
            <v>CUNDINAMARCA</v>
          </cell>
          <cell r="I129" t="str">
            <v>BOGOTA</v>
          </cell>
          <cell r="J129" t="str">
            <v>EMERGENCIA</v>
          </cell>
          <cell r="L129" t="str">
            <v>CEDI LISBOA</v>
          </cell>
          <cell r="M129">
            <v>0</v>
          </cell>
          <cell r="N129">
            <v>0</v>
          </cell>
          <cell r="O129">
            <v>0</v>
          </cell>
          <cell r="P129" t="str">
            <v>EMERGENCIA POR FILTRACION EN UN BAÑO</v>
          </cell>
          <cell r="Q129" t="str">
            <v>FACTURADO</v>
          </cell>
          <cell r="R129" t="str">
            <v>ATENDIDO</v>
          </cell>
          <cell r="U129">
            <v>42244</v>
          </cell>
          <cell r="V129" t="str">
            <v>ALEJANDRA ROBAYO</v>
          </cell>
          <cell r="AF129">
            <v>42359</v>
          </cell>
        </row>
        <row r="130">
          <cell r="A130" t="str">
            <v>E130</v>
          </cell>
          <cell r="B130">
            <v>42208</v>
          </cell>
          <cell r="C130" t="str">
            <v>Julio</v>
          </cell>
          <cell r="D130" t="str">
            <v>RAFAEL ROCHA</v>
          </cell>
          <cell r="G130" t="str">
            <v>CORREO</v>
          </cell>
          <cell r="H130" t="str">
            <v>CUNDINAMARCA</v>
          </cell>
          <cell r="I130" t="str">
            <v>FUNZA</v>
          </cell>
          <cell r="J130" t="str">
            <v>NORMAL</v>
          </cell>
          <cell r="L130" t="str">
            <v>CEDI FUNZA</v>
          </cell>
          <cell r="M130">
            <v>0</v>
          </cell>
          <cell r="N130">
            <v>0</v>
          </cell>
          <cell r="O130">
            <v>0</v>
          </cell>
          <cell r="P130" t="str">
            <v xml:space="preserve">REVISION GENERAL DE LAS ETAPAS 5,6,7,8,9 Y 10 LOCALIZACION DE DAÑOS Y REPARACION </v>
          </cell>
          <cell r="Q130" t="str">
            <v>TERMINADO</v>
          </cell>
          <cell r="R130" t="str">
            <v>ATENDIDO</v>
          </cell>
          <cell r="U130">
            <v>42216</v>
          </cell>
          <cell r="V130" t="str">
            <v>ALEJANDRA ROBAYO</v>
          </cell>
          <cell r="AF130">
            <v>42359</v>
          </cell>
        </row>
        <row r="131">
          <cell r="A131" t="str">
            <v>E131</v>
          </cell>
          <cell r="B131">
            <v>42212</v>
          </cell>
          <cell r="C131" t="str">
            <v>Julio</v>
          </cell>
          <cell r="D131" t="str">
            <v>RUBEN QUIÑONES</v>
          </cell>
          <cell r="G131" t="str">
            <v>CORREO</v>
          </cell>
          <cell r="H131" t="str">
            <v>CUNDINAMARCA</v>
          </cell>
          <cell r="I131" t="str">
            <v>FUNZA</v>
          </cell>
          <cell r="J131" t="str">
            <v>NORMAL</v>
          </cell>
          <cell r="L131" t="str">
            <v>CEDI FUNZA</v>
          </cell>
          <cell r="M131">
            <v>0</v>
          </cell>
          <cell r="N131">
            <v>0</v>
          </cell>
          <cell r="O131">
            <v>0</v>
          </cell>
          <cell r="P131" t="str">
            <v>COTIZAR OFICINAS PARA BODEGA</v>
          </cell>
          <cell r="Q131" t="str">
            <v>PEND.APROBACION</v>
          </cell>
          <cell r="R131" t="str">
            <v>ATENDIDO</v>
          </cell>
          <cell r="U131">
            <v>42234</v>
          </cell>
          <cell r="V131" t="str">
            <v>ALEJANDRA ROBAYO</v>
          </cell>
          <cell r="AE131">
            <v>33427200</v>
          </cell>
          <cell r="AF131">
            <v>42359</v>
          </cell>
        </row>
        <row r="132">
          <cell r="A132" t="str">
            <v>E132</v>
          </cell>
          <cell r="B132">
            <v>42215</v>
          </cell>
          <cell r="C132" t="str">
            <v>Julio</v>
          </cell>
          <cell r="D132" t="str">
            <v>ALEXANDER SANCHEZ</v>
          </cell>
          <cell r="E132" t="str">
            <v>196348</v>
          </cell>
          <cell r="G132" t="str">
            <v>CORREO</v>
          </cell>
          <cell r="H132" t="str">
            <v>META</v>
          </cell>
          <cell r="I132" t="str">
            <v>VILLAVICENCIO</v>
          </cell>
          <cell r="J132" t="str">
            <v>NORMAL</v>
          </cell>
          <cell r="L132" t="str">
            <v>ÉXITO SABANA</v>
          </cell>
          <cell r="M132">
            <v>0</v>
          </cell>
          <cell r="N132">
            <v>0</v>
          </cell>
          <cell r="O132">
            <v>0</v>
          </cell>
          <cell r="P132" t="str">
            <v xml:space="preserve">EMBOQUILLADO MESON DE CHEFF, EMBOQUILLADA DE LAVAMANOS Y BAÑOS DE HOMBRE, CORRECTIVO DRENAJE DE LAVAPLATOS, EMBOQUILLADA DE PASILLO ROJO Y AREA DE BEBES TAPAR HUECOS EN SALIDA DE DRENAJE </v>
          </cell>
          <cell r="Q132" t="str">
            <v>LIQUIDADO</v>
          </cell>
          <cell r="R132" t="str">
            <v>ATENDIDO</v>
          </cell>
          <cell r="U132">
            <v>42222</v>
          </cell>
          <cell r="V132" t="str">
            <v>JOSE LUIS AGUIRRE</v>
          </cell>
          <cell r="AF132">
            <v>42359</v>
          </cell>
        </row>
        <row r="133">
          <cell r="A133" t="str">
            <v>E133</v>
          </cell>
          <cell r="B133">
            <v>42216</v>
          </cell>
          <cell r="C133" t="str">
            <v>Julio</v>
          </cell>
          <cell r="D133" t="str">
            <v>ALEXANDER SANCHEZ</v>
          </cell>
          <cell r="G133" t="str">
            <v>CORREO</v>
          </cell>
          <cell r="H133" t="str">
            <v>META</v>
          </cell>
          <cell r="I133" t="str">
            <v>VILLAVICENCIO</v>
          </cell>
          <cell r="J133" t="str">
            <v>EMERGENCIA</v>
          </cell>
          <cell r="L133" t="str">
            <v>ÉXITO UNICENTRO VILLAVICENCIO</v>
          </cell>
          <cell r="M133">
            <v>0</v>
          </cell>
          <cell r="N133">
            <v>0</v>
          </cell>
          <cell r="O133">
            <v>0</v>
          </cell>
          <cell r="P133" t="str">
            <v>TUBO ROTO EN SALA HAWAIANA, DISPENSADOR DE CAFETERÍA, ARREGLO EN MANOS LIBRE PANADERÍA DE PROCESO, CAMBIO DE LLAVE DE LAVA TRAPEROS AL LADO DE AIRES EN EL TERCER PISO</v>
          </cell>
          <cell r="Q133" t="str">
            <v>FACTURADO</v>
          </cell>
          <cell r="R133" t="str">
            <v>ATENDIDO</v>
          </cell>
          <cell r="U133">
            <v>42219</v>
          </cell>
          <cell r="V133" t="str">
            <v>JOSE LUIS AGUIRRE</v>
          </cell>
          <cell r="AC133" t="str">
            <v>EJECUCIONES ENTREGADAS A LA ING ALEJANDRA 03-09-15</v>
          </cell>
          <cell r="AF133">
            <v>42359</v>
          </cell>
        </row>
        <row r="134">
          <cell r="A134" t="str">
            <v>E134</v>
          </cell>
          <cell r="B134">
            <v>42215</v>
          </cell>
          <cell r="C134" t="str">
            <v>Julio</v>
          </cell>
          <cell r="D134" t="str">
            <v>ALEXANDER SANCHEZ</v>
          </cell>
          <cell r="G134" t="str">
            <v>CORREO</v>
          </cell>
          <cell r="H134" t="str">
            <v>META</v>
          </cell>
          <cell r="I134" t="str">
            <v>VILLAVICENCIO</v>
          </cell>
          <cell r="J134" t="str">
            <v>EMERGENCIA</v>
          </cell>
          <cell r="L134" t="str">
            <v>ÉXITO UNICENTRO VILLAVICENCIO</v>
          </cell>
          <cell r="M134">
            <v>0</v>
          </cell>
          <cell r="N134">
            <v>0</v>
          </cell>
          <cell r="O134">
            <v>0</v>
          </cell>
          <cell r="P134" t="str">
            <v>EN EL CAMBIO DE TUBERÍA, ACOPLES Y ACCESORIOS EN LAVAPLATOS Y TRAMPA DE GRASA DE LA PANADERÍA</v>
          </cell>
          <cell r="Q134" t="str">
            <v>LIQUIDADO</v>
          </cell>
          <cell r="R134" t="str">
            <v>ATENDIDO</v>
          </cell>
          <cell r="U134">
            <v>42219</v>
          </cell>
          <cell r="V134" t="str">
            <v>JOSE LUIS AGUIRRE</v>
          </cell>
          <cell r="AF134">
            <v>42359</v>
          </cell>
        </row>
        <row r="135">
          <cell r="A135" t="str">
            <v>E135</v>
          </cell>
          <cell r="B135">
            <v>42219</v>
          </cell>
          <cell r="C135" t="str">
            <v>Agosto</v>
          </cell>
          <cell r="D135" t="str">
            <v>FABIANO BERTIERI QUINTERO</v>
          </cell>
          <cell r="G135" t="str">
            <v>CORREO</v>
          </cell>
          <cell r="H135" t="str">
            <v>TOLIMA</v>
          </cell>
          <cell r="I135" t="str">
            <v>IBAGUE</v>
          </cell>
          <cell r="J135" t="str">
            <v>NORMAL</v>
          </cell>
          <cell r="L135" t="str">
            <v>EXIITO IBAGUE</v>
          </cell>
          <cell r="M135">
            <v>0</v>
          </cell>
          <cell r="N135">
            <v>0</v>
          </cell>
          <cell r="O135">
            <v>0</v>
          </cell>
          <cell r="P135" t="str">
            <v>CERRAMIENTO PARA OBRA CIVIL</v>
          </cell>
          <cell r="Q135" t="str">
            <v>SOLICITADO</v>
          </cell>
          <cell r="R135">
            <v>-113</v>
          </cell>
          <cell r="U135">
            <v>42246</v>
          </cell>
          <cell r="V135" t="str">
            <v>PEDRO PINILLA</v>
          </cell>
          <cell r="AF135">
            <v>42359</v>
          </cell>
        </row>
        <row r="136">
          <cell r="A136" t="str">
            <v>E136</v>
          </cell>
          <cell r="B136">
            <v>42220</v>
          </cell>
          <cell r="C136" t="str">
            <v>Agosto</v>
          </cell>
          <cell r="D136" t="str">
            <v>ALEXANDER SANCHEZ</v>
          </cell>
          <cell r="G136" t="str">
            <v>CORREO</v>
          </cell>
          <cell r="H136" t="str">
            <v>META</v>
          </cell>
          <cell r="I136" t="str">
            <v>VILLAVICENCIO</v>
          </cell>
          <cell r="J136" t="str">
            <v>NORMAL</v>
          </cell>
          <cell r="L136" t="str">
            <v>ÉXITO SABANA</v>
          </cell>
          <cell r="M136">
            <v>0</v>
          </cell>
          <cell r="N136">
            <v>0</v>
          </cell>
          <cell r="O136">
            <v>0</v>
          </cell>
          <cell r="P136" t="str">
            <v xml:space="preserve">RESANE Y PINTURA DE PLACA Y MUROS DE AREA ESCALERAS </v>
          </cell>
          <cell r="Q136" t="str">
            <v>LIQUIDADO</v>
          </cell>
          <cell r="R136" t="str">
            <v>ATENDIDO</v>
          </cell>
          <cell r="U136">
            <v>42226</v>
          </cell>
          <cell r="V136" t="str">
            <v>JOSE LUIS AGUIRRE</v>
          </cell>
          <cell r="AF136">
            <v>42359</v>
          </cell>
        </row>
        <row r="137">
          <cell r="A137" t="str">
            <v>E137</v>
          </cell>
          <cell r="B137">
            <v>42221</v>
          </cell>
          <cell r="C137" t="str">
            <v>Agosto</v>
          </cell>
          <cell r="D137" t="str">
            <v>ALEXANDER SANCHEZ</v>
          </cell>
          <cell r="E137" t="str">
            <v>196703</v>
          </cell>
          <cell r="G137" t="str">
            <v>CORREO</v>
          </cell>
          <cell r="H137" t="str">
            <v>META</v>
          </cell>
          <cell r="I137" t="str">
            <v>VILLAVICENCIO</v>
          </cell>
          <cell r="J137" t="str">
            <v>NORMAL</v>
          </cell>
          <cell r="L137" t="str">
            <v>ÉXITO UNICENTRO VILLAVICENCIO</v>
          </cell>
          <cell r="M137">
            <v>0</v>
          </cell>
          <cell r="N137">
            <v>0</v>
          </cell>
          <cell r="O137">
            <v>0</v>
          </cell>
          <cell r="P137" t="str">
            <v>DESTAPAR DRENAJE DE TRAMPA DE GRASA DE PANDERIA</v>
          </cell>
          <cell r="Q137" t="str">
            <v>LIQUIDADO</v>
          </cell>
          <cell r="R137" t="str">
            <v>ATENDIDO</v>
          </cell>
          <cell r="U137">
            <v>42226</v>
          </cell>
          <cell r="V137" t="str">
            <v>JOSE LUIS AGUIRRE</v>
          </cell>
          <cell r="AF137">
            <v>42359</v>
          </cell>
        </row>
        <row r="138">
          <cell r="A138" t="str">
            <v>E138</v>
          </cell>
          <cell r="B138">
            <v>42221</v>
          </cell>
          <cell r="C138" t="str">
            <v>Agosto</v>
          </cell>
          <cell r="D138" t="str">
            <v>ALEXANDER SANCHEZ</v>
          </cell>
          <cell r="E138" t="str">
            <v>196711</v>
          </cell>
          <cell r="G138" t="str">
            <v>CORREO</v>
          </cell>
          <cell r="H138" t="str">
            <v>META</v>
          </cell>
          <cell r="I138" t="str">
            <v>VILLAVICENCIO</v>
          </cell>
          <cell r="J138" t="str">
            <v>NORMAL</v>
          </cell>
          <cell r="L138" t="str">
            <v>ÉXITO UNICENTRO VILLAVICENCIO</v>
          </cell>
          <cell r="M138">
            <v>0</v>
          </cell>
          <cell r="N138">
            <v>0</v>
          </cell>
          <cell r="O138">
            <v>0</v>
          </cell>
          <cell r="P138" t="str">
            <v>MANTENIMIENTO IMPERMEABILIZACION DE TERRAZA EQUIPOS AA, PASOS DE PRODUCTOS EXTRACCION FILTRACION DE COCINA</v>
          </cell>
          <cell r="Q138" t="str">
            <v>LIQUIDADO</v>
          </cell>
          <cell r="R138" t="str">
            <v>ATENDIDO</v>
          </cell>
          <cell r="U138">
            <v>42226</v>
          </cell>
          <cell r="V138" t="str">
            <v>JOSE LUIS AGUIRRE</v>
          </cell>
          <cell r="AF138">
            <v>42359</v>
          </cell>
        </row>
        <row r="139">
          <cell r="A139" t="str">
            <v>E139</v>
          </cell>
          <cell r="B139">
            <v>42221</v>
          </cell>
          <cell r="C139" t="str">
            <v>Agosto</v>
          </cell>
          <cell r="D139" t="str">
            <v>ALEXANDER SANCHEZ</v>
          </cell>
          <cell r="E139" t="str">
            <v>198084</v>
          </cell>
          <cell r="G139" t="str">
            <v>CORREO</v>
          </cell>
          <cell r="H139" t="str">
            <v>META</v>
          </cell>
          <cell r="I139" t="str">
            <v>VILLAVICENCIO</v>
          </cell>
          <cell r="J139" t="str">
            <v>NORMAL</v>
          </cell>
          <cell r="L139" t="str">
            <v>ÉXITO UNICENTRO VILLAVICENCIO</v>
          </cell>
          <cell r="M139">
            <v>0</v>
          </cell>
          <cell r="N139">
            <v>0</v>
          </cell>
          <cell r="O139">
            <v>0</v>
          </cell>
          <cell r="P139" t="str">
            <v>MANTENIMIENTO CAMBIO DE SIFONES EN ORINALES DE BAÑOS EMPLEADOS</v>
          </cell>
          <cell r="Q139" t="str">
            <v>LIQUIDADO</v>
          </cell>
          <cell r="R139" t="str">
            <v>ATENDIDO</v>
          </cell>
          <cell r="U139">
            <v>42226</v>
          </cell>
          <cell r="V139" t="str">
            <v>JOSE LUIS AGUIRRE</v>
          </cell>
          <cell r="AF139">
            <v>42359</v>
          </cell>
        </row>
        <row r="140">
          <cell r="A140" t="str">
            <v>E140</v>
          </cell>
          <cell r="B140">
            <v>42222</v>
          </cell>
          <cell r="C140" t="str">
            <v>Agosto</v>
          </cell>
          <cell r="D140" t="str">
            <v>MAURICIO MOTTA</v>
          </cell>
          <cell r="G140" t="str">
            <v>TELEFONICA</v>
          </cell>
          <cell r="H140" t="str">
            <v>CUNDINAMARCA</v>
          </cell>
          <cell r="I140" t="str">
            <v>GIRARTDOT</v>
          </cell>
          <cell r="J140" t="str">
            <v>NORMAL</v>
          </cell>
          <cell r="L140" t="str">
            <v>ÉXITO EL PEÑON</v>
          </cell>
          <cell r="M140">
            <v>0</v>
          </cell>
          <cell r="N140">
            <v>0</v>
          </cell>
          <cell r="O140">
            <v>0</v>
          </cell>
          <cell r="P140" t="str">
            <v>LIMPIEZA E IMPERMEABILIZACION DE CUBIERTA</v>
          </cell>
          <cell r="Q140" t="str">
            <v>TERMINADO</v>
          </cell>
          <cell r="R140" t="str">
            <v>ATENDIDO</v>
          </cell>
          <cell r="U140">
            <v>42226</v>
          </cell>
          <cell r="V140" t="str">
            <v>PEDRO PINILLA</v>
          </cell>
          <cell r="AF140">
            <v>42359</v>
          </cell>
        </row>
        <row r="141">
          <cell r="A141" t="str">
            <v>E141</v>
          </cell>
          <cell r="B141">
            <v>42222</v>
          </cell>
          <cell r="C141" t="str">
            <v>Agosto</v>
          </cell>
          <cell r="D141" t="str">
            <v>ALEXANDER SANCHEZ</v>
          </cell>
          <cell r="G141" t="str">
            <v>CORREO</v>
          </cell>
          <cell r="H141" t="str">
            <v>META</v>
          </cell>
          <cell r="I141" t="str">
            <v>VILLAVICENCIO</v>
          </cell>
          <cell r="J141" t="str">
            <v>NORMAL</v>
          </cell>
          <cell r="L141" t="str">
            <v>ÉXITO SABANA</v>
          </cell>
          <cell r="M141">
            <v>0</v>
          </cell>
          <cell r="N141">
            <v>0</v>
          </cell>
          <cell r="O141">
            <v>0</v>
          </cell>
          <cell r="P141" t="str">
            <v>DRENAJE DE TUBERIA CAMBIO E INSTALACION DE SIFON DE DESAGUE NEVERAS DE LACTEOS</v>
          </cell>
          <cell r="Q141" t="str">
            <v>LIQUIDADO</v>
          </cell>
          <cell r="R141" t="str">
            <v>ATENDIDO</v>
          </cell>
          <cell r="U141">
            <v>42226</v>
          </cell>
          <cell r="V141" t="str">
            <v>JOSE LUIS AGUIRRE</v>
          </cell>
          <cell r="AF141">
            <v>42359</v>
          </cell>
        </row>
        <row r="142">
          <cell r="A142" t="str">
            <v>E142</v>
          </cell>
          <cell r="B142">
            <v>42220</v>
          </cell>
          <cell r="C142" t="str">
            <v>Agosto</v>
          </cell>
          <cell r="D142" t="str">
            <v>RAFAEL ROCHA</v>
          </cell>
          <cell r="G142" t="str">
            <v>CORREO</v>
          </cell>
          <cell r="H142" t="str">
            <v>CUNDINAMARCA</v>
          </cell>
          <cell r="I142" t="str">
            <v>BOGOTA</v>
          </cell>
          <cell r="J142" t="str">
            <v>NORMAL</v>
          </cell>
          <cell r="L142" t="str">
            <v xml:space="preserve">CEDI MONTEVIDEO </v>
          </cell>
          <cell r="M142">
            <v>0</v>
          </cell>
          <cell r="N142">
            <v>0</v>
          </cell>
          <cell r="O142">
            <v>0</v>
          </cell>
          <cell r="P142" t="str">
            <v xml:space="preserve">PALOMERO PARA LA ZONA CASH AND CARRY </v>
          </cell>
          <cell r="Q142" t="str">
            <v>PEND.APROBACION</v>
          </cell>
          <cell r="R142" t="str">
            <v>ATENDIDO</v>
          </cell>
          <cell r="U142">
            <v>42234</v>
          </cell>
          <cell r="V142" t="str">
            <v>PEDRO PINILLA</v>
          </cell>
          <cell r="AF142">
            <v>42359</v>
          </cell>
        </row>
        <row r="143">
          <cell r="A143" t="str">
            <v>E143</v>
          </cell>
          <cell r="B143">
            <v>42213</v>
          </cell>
          <cell r="C143" t="str">
            <v>Julio</v>
          </cell>
          <cell r="D143" t="str">
            <v>GUILLERMO LOPEZ</v>
          </cell>
          <cell r="G143" t="str">
            <v>CORREO</v>
          </cell>
          <cell r="H143" t="str">
            <v>CUNDINAMARCA</v>
          </cell>
          <cell r="I143" t="str">
            <v>BOGOTA</v>
          </cell>
          <cell r="J143" t="str">
            <v>NORMAL</v>
          </cell>
          <cell r="L143" t="str">
            <v>CEDI LISBOA</v>
          </cell>
          <cell r="M143">
            <v>0</v>
          </cell>
          <cell r="N143">
            <v>0</v>
          </cell>
          <cell r="O143">
            <v>0</v>
          </cell>
          <cell r="P143" t="str">
            <v>TAPA DE CAJA INSPECCION</v>
          </cell>
          <cell r="Q143" t="str">
            <v>TERMINADO</v>
          </cell>
          <cell r="R143" t="str">
            <v>ATENDIDO</v>
          </cell>
          <cell r="U143">
            <v>42227</v>
          </cell>
          <cell r="V143" t="str">
            <v>PEDRO PINILLA</v>
          </cell>
          <cell r="W143" t="str">
            <v>OSCAR MARIN</v>
          </cell>
          <cell r="AF143">
            <v>42359</v>
          </cell>
        </row>
        <row r="144">
          <cell r="A144" t="str">
            <v>E144</v>
          </cell>
          <cell r="B144">
            <v>42151</v>
          </cell>
          <cell r="C144" t="str">
            <v>Mayo</v>
          </cell>
          <cell r="D144" t="str">
            <v>GABRIEL ROBAYO</v>
          </cell>
          <cell r="G144" t="str">
            <v>CORREO</v>
          </cell>
          <cell r="H144" t="str">
            <v>CUNDINAMARCA</v>
          </cell>
          <cell r="I144" t="str">
            <v>BOGOTA</v>
          </cell>
          <cell r="J144" t="str">
            <v>NORMAL</v>
          </cell>
          <cell r="K144" t="str">
            <v>KENNEDY</v>
          </cell>
          <cell r="L144" t="str">
            <v>ÉXITO KENNEDY</v>
          </cell>
          <cell r="M144">
            <v>2553540</v>
          </cell>
          <cell r="N144" t="str">
            <v>ÉXITO</v>
          </cell>
          <cell r="O144" t="str">
            <v>CARRERA 78 B No. 35-48</v>
          </cell>
          <cell r="P144" t="str">
            <v>CAMBIO DE CUBIERTA Y VIDRIOS CLARABOYAS</v>
          </cell>
          <cell r="Q144" t="str">
            <v>TERMINADO</v>
          </cell>
          <cell r="R144" t="str">
            <v>ATENDIDO</v>
          </cell>
          <cell r="U144">
            <v>42268</v>
          </cell>
          <cell r="V144" t="str">
            <v>PEDRO PINILLA</v>
          </cell>
          <cell r="AF144">
            <v>42359</v>
          </cell>
        </row>
        <row r="145">
          <cell r="A145" t="str">
            <v>E145</v>
          </cell>
          <cell r="B145">
            <v>42231</v>
          </cell>
          <cell r="C145" t="str">
            <v>Agosto</v>
          </cell>
          <cell r="D145" t="str">
            <v>ALEXANDER SANCHEZ</v>
          </cell>
          <cell r="G145" t="str">
            <v>CORREO</v>
          </cell>
          <cell r="H145" t="str">
            <v>META</v>
          </cell>
          <cell r="I145" t="str">
            <v>VILLAVICENCIO</v>
          </cell>
          <cell r="J145" t="str">
            <v>EMERGENCIA</v>
          </cell>
          <cell r="L145" t="str">
            <v>ÉXITO UNICENTRO VILLAVICENCIO</v>
          </cell>
          <cell r="M145">
            <v>0</v>
          </cell>
          <cell r="N145">
            <v>0</v>
          </cell>
          <cell r="O145">
            <v>0</v>
          </cell>
          <cell r="P145" t="str">
            <v>EMERGENCIA DE TUBO ROTO EN PROCESO DE CARNICOS</v>
          </cell>
          <cell r="Q145" t="str">
            <v>LIQUIDADO</v>
          </cell>
          <cell r="R145" t="str">
            <v>ATENDIDO</v>
          </cell>
          <cell r="U145">
            <v>42237</v>
          </cell>
          <cell r="V145" t="str">
            <v>JOSE LUIS AGUIRRE</v>
          </cell>
          <cell r="AC145" t="str">
            <v>EJECUCIONES ENTREGADAS A LA ING ALEJANDRA 03-09-15</v>
          </cell>
          <cell r="AF145">
            <v>42359</v>
          </cell>
        </row>
        <row r="146">
          <cell r="A146" t="str">
            <v>E146</v>
          </cell>
          <cell r="B146">
            <v>42234</v>
          </cell>
          <cell r="C146" t="str">
            <v>Agosto</v>
          </cell>
          <cell r="D146" t="str">
            <v>ALEXANDER SANCHEZ</v>
          </cell>
          <cell r="G146" t="str">
            <v>TELEFONICA</v>
          </cell>
          <cell r="H146" t="str">
            <v>META</v>
          </cell>
          <cell r="I146" t="str">
            <v>VILLAVICENCIO</v>
          </cell>
          <cell r="J146" t="str">
            <v>EMERGENCIA</v>
          </cell>
          <cell r="L146" t="str">
            <v>ÉXITO HORIZONTE</v>
          </cell>
          <cell r="M146">
            <v>0</v>
          </cell>
          <cell r="N146">
            <v>0</v>
          </cell>
          <cell r="O146">
            <v>0</v>
          </cell>
          <cell r="P146" t="str">
            <v>EMERGENCIA DE TUBO ROTO</v>
          </cell>
          <cell r="Q146" t="str">
            <v>LIQUIDADO</v>
          </cell>
          <cell r="R146" t="str">
            <v>ATENDIDO</v>
          </cell>
          <cell r="U146">
            <v>42234</v>
          </cell>
          <cell r="V146" t="str">
            <v>JOSE LUIS AGUIRRE</v>
          </cell>
          <cell r="AF146">
            <v>42359</v>
          </cell>
        </row>
        <row r="147">
          <cell r="A147" t="str">
            <v>E147</v>
          </cell>
          <cell r="B147">
            <v>42235</v>
          </cell>
          <cell r="C147" t="str">
            <v>Agosto</v>
          </cell>
          <cell r="D147" t="str">
            <v>GABRIEL ROBAYO</v>
          </cell>
          <cell r="E147" t="str">
            <v>202536</v>
          </cell>
          <cell r="G147" t="str">
            <v>CORREO</v>
          </cell>
          <cell r="H147" t="str">
            <v>CUNDINAMARCA</v>
          </cell>
          <cell r="I147" t="str">
            <v>BOGOTA</v>
          </cell>
          <cell r="J147" t="str">
            <v>NORMAL</v>
          </cell>
          <cell r="K147" t="str">
            <v>BOSA</v>
          </cell>
          <cell r="L147" t="str">
            <v>ÉXITO BOSA</v>
          </cell>
          <cell r="M147">
            <v>2376540</v>
          </cell>
          <cell r="N147" t="str">
            <v>ÉXITO</v>
          </cell>
          <cell r="O147" t="str">
            <v>Calle 65 Sur # 78 H 54</v>
          </cell>
          <cell r="P147" t="str">
            <v xml:space="preserve">DESTAPAR CÁRCAMO SALA PROCESO DE POLLOS </v>
          </cell>
          <cell r="Q147" t="str">
            <v>FACTURADO</v>
          </cell>
          <cell r="R147" t="str">
            <v>ATENDIDO</v>
          </cell>
          <cell r="U147">
            <v>42236</v>
          </cell>
          <cell r="V147" t="str">
            <v>PEDRO PINILLA</v>
          </cell>
          <cell r="AD147">
            <v>688679</v>
          </cell>
          <cell r="AE147">
            <v>798867</v>
          </cell>
          <cell r="AF147">
            <v>42359</v>
          </cell>
        </row>
        <row r="148">
          <cell r="A148" t="str">
            <v>E148</v>
          </cell>
          <cell r="B148">
            <v>42229</v>
          </cell>
          <cell r="C148" t="str">
            <v>Agosto</v>
          </cell>
          <cell r="D148" t="str">
            <v>ALEXANDER SANCHEZ</v>
          </cell>
          <cell r="G148" t="str">
            <v>TELEFONICA</v>
          </cell>
          <cell r="H148" t="str">
            <v>META</v>
          </cell>
          <cell r="I148" t="str">
            <v>VILLAVICENCIO</v>
          </cell>
          <cell r="J148" t="str">
            <v>NORMAL</v>
          </cell>
          <cell r="L148" t="str">
            <v>ÉXITO VECINO</v>
          </cell>
          <cell r="M148">
            <v>0</v>
          </cell>
          <cell r="N148">
            <v>0</v>
          </cell>
          <cell r="O148">
            <v>0</v>
          </cell>
          <cell r="P148" t="str">
            <v>PINTURA DE FACHADA</v>
          </cell>
          <cell r="Q148" t="str">
            <v>FACTURADO</v>
          </cell>
          <cell r="R148" t="str">
            <v>ATENDIDO</v>
          </cell>
          <cell r="S148">
            <v>42229</v>
          </cell>
          <cell r="T148">
            <v>42254</v>
          </cell>
          <cell r="U148">
            <v>42246</v>
          </cell>
          <cell r="V148" t="str">
            <v>JOSE LUIS AGUIRRE</v>
          </cell>
          <cell r="AF148">
            <v>42359</v>
          </cell>
        </row>
        <row r="149">
          <cell r="A149" t="str">
            <v>E149</v>
          </cell>
          <cell r="B149">
            <v>42234</v>
          </cell>
          <cell r="C149" t="str">
            <v>Agosto</v>
          </cell>
          <cell r="D149" t="str">
            <v>ALEXANDER SANCHEZ</v>
          </cell>
          <cell r="G149" t="str">
            <v>CORREO</v>
          </cell>
          <cell r="H149" t="str">
            <v>META</v>
          </cell>
          <cell r="I149" t="str">
            <v>VILLAVICENCIO</v>
          </cell>
          <cell r="J149" t="str">
            <v>NORMAL</v>
          </cell>
          <cell r="L149" t="str">
            <v>ÉXITO CIUDAD REAL</v>
          </cell>
          <cell r="M149">
            <v>0</v>
          </cell>
          <cell r="N149">
            <v>0</v>
          </cell>
          <cell r="O149">
            <v>0</v>
          </cell>
          <cell r="P149" t="str">
            <v>CAMBIO DE BALDOSAS PISO BODEGA</v>
          </cell>
          <cell r="Q149" t="str">
            <v>LIQUIDADO</v>
          </cell>
          <cell r="R149" t="str">
            <v>ATENDIDO</v>
          </cell>
          <cell r="U149">
            <v>42240</v>
          </cell>
          <cell r="V149" t="str">
            <v>JOSE LUIS AGUIRRE</v>
          </cell>
          <cell r="AF149">
            <v>42359</v>
          </cell>
        </row>
        <row r="150">
          <cell r="A150" t="str">
            <v>E150</v>
          </cell>
          <cell r="B150">
            <v>42235</v>
          </cell>
          <cell r="C150" t="str">
            <v>Agosto</v>
          </cell>
          <cell r="D150" t="str">
            <v>ALEXANDER SANCHEZ</v>
          </cell>
          <cell r="E150" t="str">
            <v>202706</v>
          </cell>
          <cell r="G150" t="str">
            <v>CORREO</v>
          </cell>
          <cell r="H150" t="str">
            <v>META</v>
          </cell>
          <cell r="I150" t="str">
            <v>VILLAVICENCIO</v>
          </cell>
          <cell r="J150" t="str">
            <v>NORMAL</v>
          </cell>
          <cell r="L150" t="str">
            <v>ÉXITO SABANA</v>
          </cell>
          <cell r="M150">
            <v>0</v>
          </cell>
          <cell r="N150">
            <v>0</v>
          </cell>
          <cell r="O150">
            <v>0</v>
          </cell>
          <cell r="P150" t="str">
            <v xml:space="preserve">ARREGLO DE ESTRUCTURA DE ENTRADA YA QUE TIENE DILATACIONES MUY PROFUNDAS </v>
          </cell>
          <cell r="Q150" t="str">
            <v>LIQUIDADO</v>
          </cell>
          <cell r="R150" t="str">
            <v>ATENDIDO</v>
          </cell>
          <cell r="U150">
            <v>42241</v>
          </cell>
          <cell r="V150" t="str">
            <v>JOSE LUIS AGUIRRE</v>
          </cell>
          <cell r="AF150">
            <v>42359</v>
          </cell>
        </row>
        <row r="151">
          <cell r="A151" t="str">
            <v>E151</v>
          </cell>
          <cell r="B151">
            <v>42235</v>
          </cell>
          <cell r="C151" t="str">
            <v>Agosto</v>
          </cell>
          <cell r="D151" t="str">
            <v>GABRIEL ROBAYO</v>
          </cell>
          <cell r="E151" t="str">
            <v>202838</v>
          </cell>
          <cell r="G151" t="str">
            <v>CORREO</v>
          </cell>
          <cell r="H151" t="str">
            <v>CUNDINAMARCA</v>
          </cell>
          <cell r="I151" t="str">
            <v>BOGOTA</v>
          </cell>
          <cell r="J151" t="str">
            <v>NORMAL</v>
          </cell>
          <cell r="L151" t="str">
            <v>ÉXITO USME ALTAVISTA</v>
          </cell>
          <cell r="M151">
            <v>0</v>
          </cell>
          <cell r="N151">
            <v>0</v>
          </cell>
          <cell r="O151">
            <v>0</v>
          </cell>
          <cell r="P151" t="str">
            <v>DESTAPAR BAÑO DE HOMBRES ADMINISTRATIVO</v>
          </cell>
          <cell r="Q151" t="str">
            <v>FACTURADO</v>
          </cell>
          <cell r="R151" t="str">
            <v>ATENDIDO</v>
          </cell>
          <cell r="S151">
            <v>42240</v>
          </cell>
          <cell r="T151">
            <v>42240</v>
          </cell>
          <cell r="U151">
            <v>42241</v>
          </cell>
          <cell r="V151" t="str">
            <v>PEDRO PINILLA</v>
          </cell>
          <cell r="AD151">
            <v>673765</v>
          </cell>
          <cell r="AF151">
            <v>42359</v>
          </cell>
        </row>
        <row r="152">
          <cell r="A152" t="str">
            <v>E152</v>
          </cell>
          <cell r="B152">
            <v>42235</v>
          </cell>
          <cell r="C152" t="str">
            <v>Agosto</v>
          </cell>
          <cell r="D152" t="str">
            <v>ALEXANDER SANCHEZ</v>
          </cell>
          <cell r="E152" t="str">
            <v>203022</v>
          </cell>
          <cell r="G152" t="str">
            <v>CORREO</v>
          </cell>
          <cell r="H152" t="str">
            <v>META</v>
          </cell>
          <cell r="I152" t="str">
            <v>VILLAVICENCIO</v>
          </cell>
          <cell r="J152" t="str">
            <v>NORMAL</v>
          </cell>
          <cell r="L152" t="str">
            <v>ÉXITO SABANA</v>
          </cell>
          <cell r="M152">
            <v>0</v>
          </cell>
          <cell r="N152">
            <v>0</v>
          </cell>
          <cell r="O152">
            <v>0</v>
          </cell>
          <cell r="P152" t="str">
            <v>SOLICITAN CORRECTIVO ORINAL PUBLICO TUBERIA DE SANITARIO, TAPONAMIENTO DE LAVAMANOS EMPLEADOS, DRENAJE DE LAVAPLATOS EMPLEADOS,ESCAPE DE AGUA EN FLUXOMENTRO, CAMBIO DE MANOS LIBRES EN PROCESO PESCADERIA</v>
          </cell>
          <cell r="Q152" t="str">
            <v>LIQUIDADO</v>
          </cell>
          <cell r="R152" t="str">
            <v>ATENDIDO</v>
          </cell>
          <cell r="U152">
            <v>42241</v>
          </cell>
          <cell r="V152" t="str">
            <v>JOSE LUIS AGUIRRE</v>
          </cell>
          <cell r="AF152">
            <v>42359</v>
          </cell>
        </row>
        <row r="153">
          <cell r="A153" t="str">
            <v>E153</v>
          </cell>
          <cell r="B153">
            <v>42235</v>
          </cell>
          <cell r="C153" t="str">
            <v>Agosto</v>
          </cell>
          <cell r="D153" t="str">
            <v>GABRIEL ROBAYO</v>
          </cell>
          <cell r="E153" t="str">
            <v>173650</v>
          </cell>
          <cell r="G153" t="str">
            <v>CORREO</v>
          </cell>
          <cell r="H153" t="str">
            <v>CUNDINAMARCA</v>
          </cell>
          <cell r="I153" t="str">
            <v>BOGOTA</v>
          </cell>
          <cell r="J153" t="str">
            <v>NORMAL</v>
          </cell>
          <cell r="K153" t="str">
            <v xml:space="preserve">AMERICAS </v>
          </cell>
          <cell r="L153" t="str">
            <v>ÉXITO AMERICAS</v>
          </cell>
          <cell r="M153">
            <v>6240540</v>
          </cell>
          <cell r="N153" t="str">
            <v>EDS</v>
          </cell>
          <cell r="O153" t="str">
            <v xml:space="preserve">AVENIDA DE LAS AMÉRICAS   # 68 A 94 </v>
          </cell>
          <cell r="P153" t="str">
            <v>COTIZACION DESMONTE DE MEDIA CAÑA E INSTALACIÓN DE NUEVA EN CAVA DE CARNES</v>
          </cell>
          <cell r="Q153" t="str">
            <v>CANCELADO</v>
          </cell>
          <cell r="R153" t="str">
            <v>ATENDIDO</v>
          </cell>
          <cell r="U153">
            <v>42239</v>
          </cell>
          <cell r="V153" t="str">
            <v>PEDRO PINILLA</v>
          </cell>
          <cell r="AF153">
            <v>42359</v>
          </cell>
        </row>
        <row r="154">
          <cell r="A154" t="str">
            <v>E154</v>
          </cell>
          <cell r="B154">
            <v>42235</v>
          </cell>
          <cell r="C154" t="str">
            <v>Agosto</v>
          </cell>
          <cell r="D154" t="str">
            <v>GABRIEL ROBAYO</v>
          </cell>
          <cell r="E154" t="str">
            <v>173659</v>
          </cell>
          <cell r="G154" t="str">
            <v>CORREO</v>
          </cell>
          <cell r="H154" t="str">
            <v>CUNDINAMARCA</v>
          </cell>
          <cell r="I154" t="str">
            <v>BOGOTA</v>
          </cell>
          <cell r="J154" t="str">
            <v>NORMAL</v>
          </cell>
          <cell r="K154" t="str">
            <v xml:space="preserve">AMERICAS </v>
          </cell>
          <cell r="L154" t="str">
            <v>ÉXITO AMERICAS</v>
          </cell>
          <cell r="M154">
            <v>6240540</v>
          </cell>
          <cell r="N154" t="str">
            <v>EDS</v>
          </cell>
          <cell r="O154" t="str">
            <v xml:space="preserve">AVENIDA DE LAS AMÉRICAS   # 68 A 94 </v>
          </cell>
          <cell r="P154" t="str">
            <v>COTIZACION PULIR PISO PARA DAR DESNIVEL Y EVITAR ENCHARCAMIENTOS EN CAVA DE POLLOS</v>
          </cell>
          <cell r="Q154" t="str">
            <v>CANCELADO</v>
          </cell>
          <cell r="R154" t="str">
            <v>ATENDIDO</v>
          </cell>
          <cell r="U154">
            <v>42239</v>
          </cell>
          <cell r="V154" t="str">
            <v>PEDRO PINILLA</v>
          </cell>
          <cell r="AF154">
            <v>42359</v>
          </cell>
        </row>
        <row r="155">
          <cell r="A155" t="str">
            <v>E155</v>
          </cell>
          <cell r="B155">
            <v>42235</v>
          </cell>
          <cell r="C155" t="str">
            <v>Agosto</v>
          </cell>
          <cell r="D155" t="str">
            <v>GABRIEL ROBAYO</v>
          </cell>
          <cell r="E155" t="str">
            <v>173661</v>
          </cell>
          <cell r="G155" t="str">
            <v>CORREO</v>
          </cell>
          <cell r="H155" t="str">
            <v>CUNDINAMARCA</v>
          </cell>
          <cell r="I155" t="str">
            <v>BOGOTA</v>
          </cell>
          <cell r="J155" t="str">
            <v>NORMAL</v>
          </cell>
          <cell r="K155" t="str">
            <v xml:space="preserve">AMERICAS </v>
          </cell>
          <cell r="L155" t="str">
            <v>ÉXITO AMERICAS</v>
          </cell>
          <cell r="M155">
            <v>6240540</v>
          </cell>
          <cell r="N155" t="str">
            <v>EDS</v>
          </cell>
          <cell r="O155" t="str">
            <v xml:space="preserve">AVENIDA DE LAS AMÉRICAS   # 68 A 94 </v>
          </cell>
          <cell r="P155" t="str">
            <v>COTIZACION REPARACIÓN DE PANEL EN LÁMINA PARA LA CAVA DE POLLOS</v>
          </cell>
          <cell r="Q155" t="str">
            <v>PEND.APROBACION</v>
          </cell>
          <cell r="R155" t="str">
            <v>ATENDIDO</v>
          </cell>
          <cell r="U155">
            <v>42239</v>
          </cell>
          <cell r="V155" t="str">
            <v>PEDRO PINILLA</v>
          </cell>
          <cell r="AF155">
            <v>42359</v>
          </cell>
        </row>
        <row r="156">
          <cell r="A156" t="str">
            <v>E156</v>
          </cell>
          <cell r="B156">
            <v>42235</v>
          </cell>
          <cell r="C156" t="str">
            <v>Agosto</v>
          </cell>
          <cell r="D156" t="str">
            <v>GABRIEL ROBAYO</v>
          </cell>
          <cell r="E156" t="str">
            <v>203058</v>
          </cell>
          <cell r="G156" t="str">
            <v>CORREO</v>
          </cell>
          <cell r="H156" t="str">
            <v>CUNDINAMARCA</v>
          </cell>
          <cell r="I156" t="str">
            <v>BOGOTA</v>
          </cell>
          <cell r="J156" t="str">
            <v>NORMAL</v>
          </cell>
          <cell r="K156" t="str">
            <v>KENNEDY</v>
          </cell>
          <cell r="L156" t="str">
            <v>ÉXITO KENNEDY</v>
          </cell>
          <cell r="M156">
            <v>2553540</v>
          </cell>
          <cell r="N156" t="str">
            <v>ÉXITO</v>
          </cell>
          <cell r="O156" t="str">
            <v>CARRERA 78 B No. 35-48</v>
          </cell>
          <cell r="P156" t="str">
            <v>DESTAPAR BAÑOS PUBLICOS 2 Y PERSONAL 2</v>
          </cell>
          <cell r="Q156" t="str">
            <v>FACTURADO</v>
          </cell>
          <cell r="R156" t="str">
            <v>ATENDIDO</v>
          </cell>
          <cell r="U156">
            <v>42239</v>
          </cell>
          <cell r="V156" t="str">
            <v>PEDRO PINILLA</v>
          </cell>
          <cell r="AF156">
            <v>42359</v>
          </cell>
        </row>
        <row r="157">
          <cell r="A157" t="str">
            <v>E157</v>
          </cell>
          <cell r="B157">
            <v>42236</v>
          </cell>
          <cell r="C157" t="str">
            <v>Agosto</v>
          </cell>
          <cell r="D157" t="str">
            <v>GABRIEL ROBAYO</v>
          </cell>
          <cell r="G157" t="str">
            <v>CORREO</v>
          </cell>
          <cell r="H157" t="str">
            <v>CUNDINAMARCA</v>
          </cell>
          <cell r="I157" t="str">
            <v>BOGOTA</v>
          </cell>
          <cell r="J157" t="str">
            <v>NORMAL</v>
          </cell>
          <cell r="K157" t="str">
            <v>BOSA</v>
          </cell>
          <cell r="L157" t="str">
            <v>ÉXITO BOSA</v>
          </cell>
          <cell r="M157">
            <v>2376540</v>
          </cell>
          <cell r="N157" t="str">
            <v>ÉXITO</v>
          </cell>
          <cell r="O157" t="str">
            <v>Calle 65 Sur # 78 H 54</v>
          </cell>
          <cell r="P157" t="str">
            <v>CAMBIO DE PUSH BAÑOS</v>
          </cell>
          <cell r="Q157" t="str">
            <v>TERMINADO</v>
          </cell>
          <cell r="R157" t="str">
            <v>ATENDIDO</v>
          </cell>
          <cell r="U157">
            <v>42246</v>
          </cell>
          <cell r="V157" t="str">
            <v>PEDRO PINILLA</v>
          </cell>
          <cell r="AD157">
            <v>1403112</v>
          </cell>
          <cell r="AE157">
            <v>1627670</v>
          </cell>
          <cell r="AF157">
            <v>42359</v>
          </cell>
        </row>
        <row r="158">
          <cell r="A158" t="str">
            <v>E158</v>
          </cell>
          <cell r="B158">
            <v>42236</v>
          </cell>
          <cell r="C158" t="str">
            <v>Agosto</v>
          </cell>
          <cell r="D158" t="str">
            <v>GABRIEL ROBAYO</v>
          </cell>
          <cell r="E158" t="str">
            <v>34421</v>
          </cell>
          <cell r="G158" t="str">
            <v>CORREO</v>
          </cell>
          <cell r="H158" t="str">
            <v>CUNDINAMARCA</v>
          </cell>
          <cell r="I158" t="str">
            <v>BOGOTA</v>
          </cell>
          <cell r="J158" t="str">
            <v>NORMAL</v>
          </cell>
          <cell r="K158" t="str">
            <v xml:space="preserve">AMERICAS </v>
          </cell>
          <cell r="L158" t="str">
            <v>ÉXITO AMERICAS</v>
          </cell>
          <cell r="M158">
            <v>6240540</v>
          </cell>
          <cell r="N158" t="str">
            <v>EDS</v>
          </cell>
          <cell r="O158" t="str">
            <v xml:space="preserve">AVENIDA DE LAS AMÉRICAS   # 68 A 94 </v>
          </cell>
          <cell r="P158" t="str">
            <v>CAMBIO DE REGISTRO BAÑO DE DAMAS</v>
          </cell>
          <cell r="Q158" t="str">
            <v>FACTURADO</v>
          </cell>
          <cell r="R158" t="str">
            <v>ATENDIDO</v>
          </cell>
          <cell r="U158">
            <v>42246</v>
          </cell>
          <cell r="V158" t="str">
            <v>JAIME ARANDIA</v>
          </cell>
          <cell r="AF158">
            <v>42359</v>
          </cell>
        </row>
        <row r="159">
          <cell r="A159" t="str">
            <v>E159</v>
          </cell>
          <cell r="B159">
            <v>42236</v>
          </cell>
          <cell r="C159" t="str">
            <v>Agosto</v>
          </cell>
          <cell r="D159" t="str">
            <v>ALEXANDER SANCHEZ</v>
          </cell>
          <cell r="E159" t="str">
            <v>203255</v>
          </cell>
          <cell r="G159" t="str">
            <v>CORREO</v>
          </cell>
          <cell r="H159" t="str">
            <v>META</v>
          </cell>
          <cell r="I159" t="str">
            <v>VILLAVICENCIO</v>
          </cell>
          <cell r="J159" t="str">
            <v>EMERGENCIA</v>
          </cell>
          <cell r="L159" t="str">
            <v>ÉXITO SABANA</v>
          </cell>
          <cell r="M159">
            <v>0</v>
          </cell>
          <cell r="N159">
            <v>0</v>
          </cell>
          <cell r="O159">
            <v>0</v>
          </cell>
          <cell r="P159" t="str">
            <v>SE SOLICITA DESTAPONAMIENTO SEVERO  EN NEVERAS DE FRUVER “URGENTE” Y GOTERA EN DELICATES YA QUE EL DRYWALL SE ESTÁ DEBILITANDO</v>
          </cell>
          <cell r="Q159" t="str">
            <v>LIQUIDADO</v>
          </cell>
          <cell r="R159" t="str">
            <v>ATENDIDO</v>
          </cell>
          <cell r="U159">
            <v>42237</v>
          </cell>
          <cell r="V159" t="str">
            <v>JOSE LUIS AGUIRRE</v>
          </cell>
          <cell r="AF159">
            <v>42359</v>
          </cell>
        </row>
        <row r="160">
          <cell r="A160" t="str">
            <v>E160</v>
          </cell>
          <cell r="B160">
            <v>42235</v>
          </cell>
          <cell r="C160" t="str">
            <v>Agosto</v>
          </cell>
          <cell r="D160" t="str">
            <v>RUBEN QUIÑONES</v>
          </cell>
          <cell r="G160" t="str">
            <v>CORREO</v>
          </cell>
          <cell r="H160" t="str">
            <v>CUNDINAMARCA</v>
          </cell>
          <cell r="I160" t="str">
            <v>FUNZA</v>
          </cell>
          <cell r="J160" t="str">
            <v>NORMAL</v>
          </cell>
          <cell r="L160" t="str">
            <v>CEDI FUNZA</v>
          </cell>
          <cell r="M160">
            <v>0</v>
          </cell>
          <cell r="N160">
            <v>0</v>
          </cell>
          <cell r="O160">
            <v>0</v>
          </cell>
          <cell r="P160" t="str">
            <v>PINTURA EN CAFETERIA POCETA Y MURO EN DRYWALL</v>
          </cell>
          <cell r="Q160" t="str">
            <v>FACTURADO</v>
          </cell>
          <cell r="R160" t="str">
            <v>ATENDIDO</v>
          </cell>
          <cell r="U160">
            <v>42246</v>
          </cell>
          <cell r="V160" t="str">
            <v>JAIME ARANDIA</v>
          </cell>
          <cell r="AF160">
            <v>42359</v>
          </cell>
        </row>
        <row r="161">
          <cell r="A161" t="str">
            <v>E161</v>
          </cell>
          <cell r="B161">
            <v>42235</v>
          </cell>
          <cell r="C161" t="str">
            <v>Agosto</v>
          </cell>
          <cell r="D161" t="str">
            <v>GABRIEL ROBAYO</v>
          </cell>
          <cell r="G161" t="str">
            <v>CORREO</v>
          </cell>
          <cell r="H161" t="str">
            <v>CUNDINAMARCA</v>
          </cell>
          <cell r="I161" t="str">
            <v>BOGOTA</v>
          </cell>
          <cell r="J161" t="str">
            <v>NORMAL</v>
          </cell>
          <cell r="L161" t="str">
            <v>CEDI CIUDAD JARDIN</v>
          </cell>
          <cell r="M161">
            <v>0</v>
          </cell>
          <cell r="N161">
            <v>0</v>
          </cell>
          <cell r="O161">
            <v>0</v>
          </cell>
          <cell r="P161" t="str">
            <v>LIMPIEZA DE CANALES Y BAJANTES</v>
          </cell>
          <cell r="Q161" t="str">
            <v>FACTURADO</v>
          </cell>
          <cell r="R161" t="str">
            <v>ATENDIDO</v>
          </cell>
          <cell r="U161">
            <v>42246</v>
          </cell>
          <cell r="V161" t="str">
            <v>JAIME ARANDIA</v>
          </cell>
          <cell r="AF161">
            <v>42359</v>
          </cell>
        </row>
        <row r="162">
          <cell r="A162" t="str">
            <v>E162</v>
          </cell>
          <cell r="B162">
            <v>42240</v>
          </cell>
          <cell r="C162" t="str">
            <v>Agosto</v>
          </cell>
          <cell r="D162" t="str">
            <v>GABRIEL ROBAYO</v>
          </cell>
          <cell r="G162" t="str">
            <v>CORREO</v>
          </cell>
          <cell r="H162" t="str">
            <v>CUNDINAMARCA</v>
          </cell>
          <cell r="I162" t="str">
            <v>BOGOTA</v>
          </cell>
          <cell r="J162" t="str">
            <v>NORMAL</v>
          </cell>
          <cell r="K162" t="str">
            <v xml:space="preserve">AMERICAS </v>
          </cell>
          <cell r="L162" t="str">
            <v>ÉXITO AMERICAS</v>
          </cell>
          <cell r="M162">
            <v>6240540</v>
          </cell>
          <cell r="N162" t="str">
            <v>EDS</v>
          </cell>
          <cell r="O162" t="str">
            <v xml:space="preserve">AVENIDA DE LAS AMÉRICAS   # 68 A 94 </v>
          </cell>
          <cell r="P162" t="str">
            <v>ADECUCION TAPA PARA CARCAMO</v>
          </cell>
          <cell r="Q162" t="str">
            <v>TERMINADO</v>
          </cell>
          <cell r="R162" t="str">
            <v>ATENDIDO</v>
          </cell>
          <cell r="U162">
            <v>42246</v>
          </cell>
          <cell r="V162" t="str">
            <v>JAIME ARANDIA</v>
          </cell>
          <cell r="AF162">
            <v>42359</v>
          </cell>
        </row>
        <row r="163">
          <cell r="A163" t="str">
            <v>E163</v>
          </cell>
          <cell r="B163">
            <v>42240</v>
          </cell>
          <cell r="C163" t="str">
            <v>Agosto</v>
          </cell>
          <cell r="D163" t="str">
            <v>RUBEN QUIÑONES</v>
          </cell>
          <cell r="G163" t="str">
            <v>CORREO</v>
          </cell>
          <cell r="H163" t="str">
            <v>CUNDINAMARCA</v>
          </cell>
          <cell r="I163" t="str">
            <v>FUNZA</v>
          </cell>
          <cell r="J163" t="str">
            <v>NORMAL</v>
          </cell>
          <cell r="L163" t="str">
            <v>CEDI FUNZA</v>
          </cell>
          <cell r="M163">
            <v>0</v>
          </cell>
          <cell r="N163">
            <v>0</v>
          </cell>
          <cell r="O163">
            <v>0</v>
          </cell>
          <cell r="P163" t="str">
            <v>DESTAPONAMIENTO DE POCETA ETAPA 9
SANITARIO BAÑO DAMAS ETAPA 9
SANITARIO BAÑO DAMAS ETAPA 3
ORINAL Y SANITARIO AÑO HOMBRES ETAPA 7
INSTALAR REJILLA POCETA ETAPA 5
ARREGLAR ENCHAPE POCETA ETAPA 8
GOTERAS ZONA TALLER MANTENIMIENTO AL PARECER POR ESCAPES EN DESAGÜES SANITARIOS.</v>
          </cell>
          <cell r="Q163" t="str">
            <v>FACTURADO</v>
          </cell>
          <cell r="R163" t="str">
            <v>ATENDIDO</v>
          </cell>
          <cell r="U163">
            <v>42246</v>
          </cell>
          <cell r="V163" t="str">
            <v>JAIME ARANDIA</v>
          </cell>
          <cell r="AF163">
            <v>42359</v>
          </cell>
        </row>
        <row r="164">
          <cell r="A164" t="str">
            <v>E164</v>
          </cell>
          <cell r="B164">
            <v>42237</v>
          </cell>
          <cell r="C164" t="str">
            <v>Agosto</v>
          </cell>
          <cell r="D164" t="str">
            <v>MAURICIO MOTTA</v>
          </cell>
          <cell r="G164" t="str">
            <v>CORREO</v>
          </cell>
          <cell r="H164" t="str">
            <v>CUNDINAMARCA</v>
          </cell>
          <cell r="I164" t="str">
            <v>GIRARTDOT</v>
          </cell>
          <cell r="J164" t="str">
            <v>NORMAL</v>
          </cell>
          <cell r="L164" t="str">
            <v>ÉXITO GIRARDOT</v>
          </cell>
          <cell r="M164">
            <v>0</v>
          </cell>
          <cell r="N164">
            <v>0</v>
          </cell>
          <cell r="O164">
            <v>0</v>
          </cell>
          <cell r="P164" t="str">
            <v>CAMBIO DE BALDOSAS SUELTAS</v>
          </cell>
          <cell r="Q164" t="str">
            <v>FACTURADO</v>
          </cell>
          <cell r="R164" t="str">
            <v>ATENDIDO</v>
          </cell>
          <cell r="U164">
            <v>42230</v>
          </cell>
          <cell r="V164" t="str">
            <v>ALEJANDRA ROBAYO</v>
          </cell>
          <cell r="AF164">
            <v>42359</v>
          </cell>
        </row>
        <row r="165">
          <cell r="A165" t="str">
            <v>E165</v>
          </cell>
          <cell r="B165">
            <v>42227</v>
          </cell>
          <cell r="C165" t="str">
            <v>Agosto</v>
          </cell>
          <cell r="D165" t="str">
            <v>RAFAEL ROCHA</v>
          </cell>
          <cell r="G165" t="str">
            <v>CORREO</v>
          </cell>
          <cell r="H165" t="str">
            <v>CUNDINAMARCA</v>
          </cell>
          <cell r="I165" t="str">
            <v>BOGOTA</v>
          </cell>
          <cell r="J165" t="str">
            <v>NORMAL</v>
          </cell>
          <cell r="L165" t="str">
            <v>CEDI 68</v>
          </cell>
          <cell r="M165">
            <v>0</v>
          </cell>
          <cell r="N165">
            <v>0</v>
          </cell>
          <cell r="O165">
            <v>0</v>
          </cell>
          <cell r="P165" t="str">
            <v>ARREGLO DE BAJANTE DE 4 PULGADAS</v>
          </cell>
          <cell r="Q165" t="str">
            <v>FACTURADO</v>
          </cell>
          <cell r="R165" t="str">
            <v>ATENDIDO</v>
          </cell>
          <cell r="U165">
            <v>42227</v>
          </cell>
          <cell r="V165" t="str">
            <v>ALEJANDRA ROBAYO</v>
          </cell>
          <cell r="AF165">
            <v>42359</v>
          </cell>
        </row>
        <row r="166">
          <cell r="A166" t="str">
            <v>E166</v>
          </cell>
          <cell r="B166">
            <v>42226</v>
          </cell>
          <cell r="C166" t="str">
            <v>Agosto</v>
          </cell>
          <cell r="D166" t="str">
            <v>RAFAEL ROCHA</v>
          </cell>
          <cell r="G166" t="str">
            <v>CORREO</v>
          </cell>
          <cell r="H166" t="str">
            <v>CUNDINAMARCA</v>
          </cell>
          <cell r="I166" t="str">
            <v>BOGOTA</v>
          </cell>
          <cell r="J166" t="str">
            <v>NORMAL</v>
          </cell>
          <cell r="L166" t="str">
            <v>CEDI 68</v>
          </cell>
          <cell r="M166">
            <v>0</v>
          </cell>
          <cell r="N166">
            <v>0</v>
          </cell>
          <cell r="O166">
            <v>0</v>
          </cell>
          <cell r="P166" t="str">
            <v>ARREGLO DE TUBERIA DE TANQUES</v>
          </cell>
          <cell r="Q166" t="str">
            <v>FACTURADO</v>
          </cell>
          <cell r="R166" t="str">
            <v>ATENDIDO</v>
          </cell>
          <cell r="U166">
            <v>42226</v>
          </cell>
          <cell r="V166" t="str">
            <v>ALEJANDRA ROBAYO</v>
          </cell>
          <cell r="AF166">
            <v>42359</v>
          </cell>
        </row>
        <row r="167">
          <cell r="A167" t="str">
            <v>E167</v>
          </cell>
          <cell r="B167">
            <v>42227</v>
          </cell>
          <cell r="C167" t="str">
            <v>Agosto</v>
          </cell>
          <cell r="D167" t="str">
            <v>RAFAEL ROCHA</v>
          </cell>
          <cell r="G167" t="str">
            <v>CORREO</v>
          </cell>
          <cell r="H167" t="str">
            <v>CUNDINAMARCA</v>
          </cell>
          <cell r="I167" t="str">
            <v>BOGOTA</v>
          </cell>
          <cell r="J167" t="str">
            <v>NORMAL</v>
          </cell>
          <cell r="L167" t="str">
            <v>CEDI 68</v>
          </cell>
          <cell r="M167">
            <v>0</v>
          </cell>
          <cell r="N167">
            <v>0</v>
          </cell>
          <cell r="O167">
            <v>0</v>
          </cell>
          <cell r="P167" t="str">
            <v>ARREGLO DE BAJANTE</v>
          </cell>
          <cell r="Q167" t="str">
            <v>FACTURADO</v>
          </cell>
          <cell r="R167" t="str">
            <v>ATENDIDO</v>
          </cell>
          <cell r="U167">
            <v>42227</v>
          </cell>
          <cell r="V167" t="str">
            <v>JAIME ARANDIA</v>
          </cell>
          <cell r="AF167">
            <v>42359</v>
          </cell>
        </row>
        <row r="168">
          <cell r="A168" t="str">
            <v>E168</v>
          </cell>
          <cell r="B168">
            <v>42236</v>
          </cell>
          <cell r="C168" t="str">
            <v>Agosto</v>
          </cell>
          <cell r="D168" t="str">
            <v>RAFAEL ROCHA</v>
          </cell>
          <cell r="G168" t="str">
            <v>CORREO</v>
          </cell>
          <cell r="H168" t="str">
            <v>CUNDINAMARCA</v>
          </cell>
          <cell r="I168" t="str">
            <v>BOGOTA</v>
          </cell>
          <cell r="J168" t="str">
            <v>NORMAL</v>
          </cell>
          <cell r="L168" t="str">
            <v>CEDI LISBOA</v>
          </cell>
          <cell r="M168">
            <v>0</v>
          </cell>
          <cell r="N168">
            <v>0</v>
          </cell>
          <cell r="O168">
            <v>0</v>
          </cell>
          <cell r="P168" t="str">
            <v>DEMOLICION DE TABLETA POR FILTRACION</v>
          </cell>
          <cell r="Q168" t="str">
            <v>FACTURADO</v>
          </cell>
          <cell r="R168" t="str">
            <v>ATENDIDO</v>
          </cell>
          <cell r="U168">
            <v>42236</v>
          </cell>
          <cell r="V168" t="str">
            <v>JAIME ARANDIA</v>
          </cell>
          <cell r="AF168">
            <v>42359</v>
          </cell>
        </row>
        <row r="169">
          <cell r="A169" t="str">
            <v>E169</v>
          </cell>
          <cell r="B169">
            <v>42236</v>
          </cell>
          <cell r="C169" t="str">
            <v>Agosto</v>
          </cell>
          <cell r="D169" t="str">
            <v>RAFAEL ROCHA</v>
          </cell>
          <cell r="G169" t="str">
            <v>CORREO</v>
          </cell>
          <cell r="H169" t="str">
            <v>CUNDINAMARCA</v>
          </cell>
          <cell r="I169" t="str">
            <v>BOGOTA</v>
          </cell>
          <cell r="J169" t="str">
            <v>NORMAL</v>
          </cell>
          <cell r="L169" t="str">
            <v xml:space="preserve">CEDI MONTEVIDEO </v>
          </cell>
          <cell r="M169">
            <v>0</v>
          </cell>
          <cell r="N169">
            <v>0</v>
          </cell>
          <cell r="O169">
            <v>0</v>
          </cell>
          <cell r="P169" t="str">
            <v>COTIZACION DE JUNTAS PLACA</v>
          </cell>
          <cell r="Q169" t="str">
            <v>TERMINADO</v>
          </cell>
          <cell r="R169" t="str">
            <v>ATENDIDO</v>
          </cell>
          <cell r="U169">
            <v>42240</v>
          </cell>
          <cell r="V169" t="str">
            <v>JAIME ARANDIA</v>
          </cell>
          <cell r="AF169">
            <v>42359</v>
          </cell>
        </row>
        <row r="170">
          <cell r="A170" t="str">
            <v>E170</v>
          </cell>
          <cell r="B170">
            <v>42236</v>
          </cell>
          <cell r="C170" t="str">
            <v>Agosto</v>
          </cell>
          <cell r="D170" t="str">
            <v>RAFAEL ROCHA</v>
          </cell>
          <cell r="G170" t="str">
            <v>CORREO</v>
          </cell>
          <cell r="H170" t="str">
            <v>CUNDINAMARCA</v>
          </cell>
          <cell r="I170" t="str">
            <v>BOGOTA</v>
          </cell>
          <cell r="J170" t="str">
            <v>NORMAL</v>
          </cell>
          <cell r="L170" t="str">
            <v xml:space="preserve">CEDI MONTEVIDEO </v>
          </cell>
          <cell r="M170">
            <v>0</v>
          </cell>
          <cell r="N170">
            <v>0</v>
          </cell>
          <cell r="O170">
            <v>0</v>
          </cell>
          <cell r="P170" t="str">
            <v>PINTURA CEDI MONTEVIDEO ZONAS VARIAS</v>
          </cell>
          <cell r="Q170" t="str">
            <v>FACTURADO</v>
          </cell>
          <cell r="R170" t="str">
            <v>ATENDIDO</v>
          </cell>
          <cell r="U170">
            <v>42240</v>
          </cell>
          <cell r="V170" t="str">
            <v>JAIME ARANDIA</v>
          </cell>
          <cell r="AF170">
            <v>42359</v>
          </cell>
        </row>
        <row r="171">
          <cell r="A171" t="str">
            <v>E171</v>
          </cell>
          <cell r="B171">
            <v>42192</v>
          </cell>
          <cell r="C171" t="str">
            <v>Julio</v>
          </cell>
          <cell r="D171" t="str">
            <v>GUILLERMO LOPEZ</v>
          </cell>
          <cell r="G171" t="str">
            <v>CORREO</v>
          </cell>
          <cell r="H171" t="str">
            <v>CUNDINAMARCA</v>
          </cell>
          <cell r="I171" t="str">
            <v>BOGOTA</v>
          </cell>
          <cell r="J171" t="str">
            <v>NORMAL</v>
          </cell>
          <cell r="K171" t="str">
            <v xml:space="preserve">AMERICAS </v>
          </cell>
          <cell r="L171" t="str">
            <v>ÉXITO AMERICAS</v>
          </cell>
          <cell r="M171">
            <v>6240540</v>
          </cell>
          <cell r="N171" t="str">
            <v>EDS</v>
          </cell>
          <cell r="O171" t="str">
            <v xml:space="preserve">AVENIDA DE LAS AMÉRICAS   # 68 A 94 </v>
          </cell>
          <cell r="P171" t="str">
            <v>EMERGENCIA BANCOLOMBIA</v>
          </cell>
          <cell r="Q171" t="str">
            <v>FACTURADO</v>
          </cell>
          <cell r="R171" t="str">
            <v>ATENDIDO</v>
          </cell>
          <cell r="U171">
            <v>42198</v>
          </cell>
          <cell r="V171" t="str">
            <v>JAIME ARANDIA</v>
          </cell>
          <cell r="AF171">
            <v>42359</v>
          </cell>
        </row>
        <row r="172">
          <cell r="A172" t="str">
            <v>E172</v>
          </cell>
          <cell r="B172">
            <v>42240</v>
          </cell>
          <cell r="C172" t="str">
            <v>Agosto</v>
          </cell>
          <cell r="D172" t="str">
            <v>GABRIEL ROBAYO</v>
          </cell>
          <cell r="G172" t="str">
            <v>CORREO</v>
          </cell>
          <cell r="H172" t="str">
            <v>CUNDINAMARCA</v>
          </cell>
          <cell r="I172" t="str">
            <v>BOGOTA</v>
          </cell>
          <cell r="J172" t="str">
            <v>NORMAL</v>
          </cell>
          <cell r="K172" t="str">
            <v xml:space="preserve">AMERICAS </v>
          </cell>
          <cell r="L172" t="str">
            <v>ÉXITO AMERICAS</v>
          </cell>
          <cell r="M172">
            <v>6240540</v>
          </cell>
          <cell r="N172" t="str">
            <v>EDS</v>
          </cell>
          <cell r="O172" t="str">
            <v xml:space="preserve">AVENIDA DE LAS AMÉRICAS   # 68 A 94 </v>
          </cell>
          <cell r="P172" t="str">
            <v>ROMPER PARA REALIZAR CAMBIO DE REGISTRO</v>
          </cell>
          <cell r="Q172" t="str">
            <v>FACTURADO</v>
          </cell>
          <cell r="R172" t="str">
            <v>ATENDIDO</v>
          </cell>
          <cell r="U172">
            <v>42246</v>
          </cell>
          <cell r="V172" t="str">
            <v>JAIME ARANDIA</v>
          </cell>
          <cell r="AF172">
            <v>42359</v>
          </cell>
        </row>
        <row r="173">
          <cell r="A173" t="str">
            <v>E173</v>
          </cell>
          <cell r="B173">
            <v>42241</v>
          </cell>
          <cell r="C173" t="str">
            <v>Agosto</v>
          </cell>
          <cell r="D173" t="str">
            <v>MAURICIO MOTTA</v>
          </cell>
          <cell r="E173" t="str">
            <v>122916</v>
          </cell>
          <cell r="G173" t="str">
            <v>CORREO</v>
          </cell>
          <cell r="H173" t="str">
            <v>CUNDINAMARCA</v>
          </cell>
          <cell r="I173" t="str">
            <v>FUSAGASUGA</v>
          </cell>
          <cell r="J173" t="str">
            <v>NORMAL</v>
          </cell>
          <cell r="L173" t="str">
            <v>ÉXITO FUSAGASUGA</v>
          </cell>
          <cell r="M173">
            <v>0</v>
          </cell>
          <cell r="N173">
            <v>0</v>
          </cell>
          <cell r="O173">
            <v>0</v>
          </cell>
          <cell r="P173" t="str">
            <v xml:space="preserve">IMPERMEABILIZACION PARED POR FILTRACION AGUA EN FARMACIA CAFAM </v>
          </cell>
          <cell r="Q173" t="str">
            <v>TERMINADO</v>
          </cell>
          <cell r="R173" t="str">
            <v>ATENDIDO</v>
          </cell>
          <cell r="U173">
            <v>42246</v>
          </cell>
          <cell r="V173" t="str">
            <v>JAIME ARANDIA</v>
          </cell>
          <cell r="AF173">
            <v>42359</v>
          </cell>
        </row>
        <row r="174">
          <cell r="A174" t="str">
            <v>E174</v>
          </cell>
          <cell r="B174">
            <v>42241</v>
          </cell>
          <cell r="C174" t="str">
            <v>Agosto</v>
          </cell>
          <cell r="D174" t="str">
            <v>ALEXANDER SANCHEZ</v>
          </cell>
          <cell r="G174" t="str">
            <v>CORREO</v>
          </cell>
          <cell r="H174" t="str">
            <v>META</v>
          </cell>
          <cell r="I174" t="str">
            <v>VILLAVICENCIO</v>
          </cell>
          <cell r="J174" t="str">
            <v>NORMAL</v>
          </cell>
          <cell r="L174" t="str">
            <v>ÉXITO SABANA</v>
          </cell>
          <cell r="M174">
            <v>0</v>
          </cell>
          <cell r="N174">
            <v>0</v>
          </cell>
          <cell r="O174">
            <v>0</v>
          </cell>
          <cell r="P174" t="str">
            <v>INTERVENCION EN GOTERAS DE VESTIER COCINA Y OFICINA</v>
          </cell>
          <cell r="Q174" t="str">
            <v>FACTURADO</v>
          </cell>
          <cell r="R174" t="str">
            <v>ATENDIDO</v>
          </cell>
          <cell r="U174">
            <v>42246</v>
          </cell>
          <cell r="V174" t="str">
            <v>JOSE LUIS AGUIRRE</v>
          </cell>
          <cell r="AF174">
            <v>42359</v>
          </cell>
        </row>
        <row r="175">
          <cell r="A175" t="str">
            <v>E175</v>
          </cell>
          <cell r="B175">
            <v>42241</v>
          </cell>
          <cell r="C175" t="str">
            <v>Agosto</v>
          </cell>
          <cell r="D175" t="str">
            <v>ALEXANDER SANCHEZ</v>
          </cell>
          <cell r="G175" t="str">
            <v>CORREO</v>
          </cell>
          <cell r="H175" t="str">
            <v>META</v>
          </cell>
          <cell r="I175" t="str">
            <v>VILLAVICENCIO</v>
          </cell>
          <cell r="J175" t="str">
            <v>EMERGENCIA</v>
          </cell>
          <cell r="L175" t="str">
            <v>ÉXITO VECINO</v>
          </cell>
          <cell r="M175">
            <v>0</v>
          </cell>
          <cell r="N175">
            <v>0</v>
          </cell>
          <cell r="O175">
            <v>0</v>
          </cell>
          <cell r="P175" t="str">
            <v>EMERGENCIA EN BAÑOS DE OFICINA</v>
          </cell>
          <cell r="Q175" t="str">
            <v>FACTURADO</v>
          </cell>
          <cell r="R175" t="str">
            <v>ATENDIDO</v>
          </cell>
          <cell r="U175">
            <v>42242</v>
          </cell>
          <cell r="V175" t="str">
            <v>JOSE LUIS AGUIRRE</v>
          </cell>
          <cell r="AF175">
            <v>42359</v>
          </cell>
        </row>
        <row r="176">
          <cell r="A176" t="str">
            <v>E176</v>
          </cell>
          <cell r="B176">
            <v>42242</v>
          </cell>
          <cell r="C176" t="str">
            <v>Agosto</v>
          </cell>
          <cell r="D176" t="str">
            <v>ALEXANDER SANCHEZ</v>
          </cell>
          <cell r="E176" t="str">
            <v>222039</v>
          </cell>
          <cell r="G176" t="str">
            <v>CORREO</v>
          </cell>
          <cell r="H176" t="str">
            <v>META</v>
          </cell>
          <cell r="I176" t="str">
            <v>VILLAVICENCIO</v>
          </cell>
          <cell r="J176" t="str">
            <v>NORMAL</v>
          </cell>
          <cell r="L176" t="str">
            <v>ÉXITO UNICENTRO VILLAVICENCIO</v>
          </cell>
          <cell r="M176">
            <v>0</v>
          </cell>
          <cell r="N176">
            <v>0</v>
          </cell>
          <cell r="O176">
            <v>0</v>
          </cell>
          <cell r="P176" t="str">
            <v xml:space="preserve">INSTALACION DE TABLETA AREA DE RESTAURANTE </v>
          </cell>
          <cell r="Q176" t="str">
            <v>FACTURADO</v>
          </cell>
          <cell r="R176" t="str">
            <v>ATENDIDO</v>
          </cell>
          <cell r="U176">
            <v>42247</v>
          </cell>
          <cell r="V176" t="str">
            <v>JOSE LUIS AGUIRRE</v>
          </cell>
          <cell r="AF176">
            <v>42359</v>
          </cell>
        </row>
        <row r="177">
          <cell r="A177" t="str">
            <v>E177</v>
          </cell>
          <cell r="B177">
            <v>42243</v>
          </cell>
          <cell r="C177" t="str">
            <v>Agosto</v>
          </cell>
          <cell r="D177" t="str">
            <v>CARLOS DELGADO</v>
          </cell>
          <cell r="G177" t="str">
            <v>CORREO</v>
          </cell>
          <cell r="H177" t="str">
            <v>HUILA</v>
          </cell>
          <cell r="I177" t="str">
            <v>NEIVA</v>
          </cell>
          <cell r="J177" t="str">
            <v>NORMAL</v>
          </cell>
          <cell r="L177" t="str">
            <v>ÉXITO CENTRO NEIVA</v>
          </cell>
          <cell r="M177">
            <v>0</v>
          </cell>
          <cell r="N177">
            <v>0</v>
          </cell>
          <cell r="O177">
            <v>0</v>
          </cell>
          <cell r="P177" t="str">
            <v xml:space="preserve">RESORTE DE CORTINA METALICA </v>
          </cell>
          <cell r="Q177" t="str">
            <v>CANCELADO</v>
          </cell>
          <cell r="R177" t="str">
            <v>ATENDIDO</v>
          </cell>
          <cell r="U177">
            <v>42247</v>
          </cell>
          <cell r="V177" t="str">
            <v>ANGELICA LOPEZ</v>
          </cell>
          <cell r="AF177">
            <v>42359</v>
          </cell>
        </row>
        <row r="178">
          <cell r="A178" t="str">
            <v>E178</v>
          </cell>
          <cell r="B178">
            <v>42226</v>
          </cell>
          <cell r="C178" t="str">
            <v>Agosto</v>
          </cell>
          <cell r="D178" t="str">
            <v>MAURICIO MOTTA</v>
          </cell>
          <cell r="E178" t="str">
            <v>199859</v>
          </cell>
          <cell r="G178" t="str">
            <v>CORREO</v>
          </cell>
          <cell r="H178" t="str">
            <v>CUNDINAMARCA</v>
          </cell>
          <cell r="I178" t="str">
            <v>GIRARTDOT</v>
          </cell>
          <cell r="J178" t="str">
            <v>NORMAL</v>
          </cell>
          <cell r="L178" t="str">
            <v>ÉXITO PEÑON</v>
          </cell>
          <cell r="M178">
            <v>0</v>
          </cell>
          <cell r="N178">
            <v>0</v>
          </cell>
          <cell r="O178">
            <v>0</v>
          </cell>
          <cell r="P178" t="str">
            <v>VIDRIO DE LICORES QUE SE ROMPIO E IMPERMEABILIZACION DE TECHO</v>
          </cell>
          <cell r="Q178" t="str">
            <v>TERMINADO</v>
          </cell>
          <cell r="R178" t="str">
            <v>ATENDIDO</v>
          </cell>
          <cell r="U178">
            <v>42247</v>
          </cell>
          <cell r="V178" t="str">
            <v>JAIME ARANDIA</v>
          </cell>
          <cell r="AF178">
            <v>42359</v>
          </cell>
        </row>
        <row r="179">
          <cell r="A179" t="str">
            <v>E179</v>
          </cell>
          <cell r="B179">
            <v>42243</v>
          </cell>
          <cell r="C179" t="str">
            <v>Agosto</v>
          </cell>
          <cell r="D179" t="str">
            <v>RAFAEL ROCHA</v>
          </cell>
          <cell r="G179" t="str">
            <v>TELEFONICA</v>
          </cell>
          <cell r="H179" t="str">
            <v>CUNDINAMARCA</v>
          </cell>
          <cell r="I179" t="str">
            <v>BOGOTA</v>
          </cell>
          <cell r="J179" t="str">
            <v>EMERGENCIA</v>
          </cell>
          <cell r="L179" t="str">
            <v>CEDI 68</v>
          </cell>
          <cell r="M179">
            <v>0</v>
          </cell>
          <cell r="N179">
            <v>0</v>
          </cell>
          <cell r="O179">
            <v>0</v>
          </cell>
          <cell r="P179" t="str">
            <v>EMERGENCIA POR CAIDA DE 3 TEJAS</v>
          </cell>
          <cell r="Q179" t="str">
            <v>FACTURADO</v>
          </cell>
          <cell r="R179" t="str">
            <v>ATENDIDO</v>
          </cell>
          <cell r="U179">
            <v>42244</v>
          </cell>
          <cell r="V179" t="str">
            <v>JAIME ARANDIA</v>
          </cell>
          <cell r="AF179">
            <v>42359</v>
          </cell>
        </row>
        <row r="180">
          <cell r="A180" t="str">
            <v>E180</v>
          </cell>
          <cell r="B180">
            <v>42243</v>
          </cell>
          <cell r="C180" t="str">
            <v>Agosto</v>
          </cell>
          <cell r="D180" t="str">
            <v>RAFAEL ROCHA</v>
          </cell>
          <cell r="G180" t="str">
            <v>TELEFONICA</v>
          </cell>
          <cell r="H180" t="str">
            <v>CUNDINAMARCA</v>
          </cell>
          <cell r="I180" t="str">
            <v>BOGOTA</v>
          </cell>
          <cell r="J180" t="str">
            <v>EMERGENCIA</v>
          </cell>
          <cell r="L180" t="str">
            <v xml:space="preserve">CEDI MONTEVIDEO </v>
          </cell>
          <cell r="M180">
            <v>0</v>
          </cell>
          <cell r="N180">
            <v>0</v>
          </cell>
          <cell r="O180">
            <v>0</v>
          </cell>
          <cell r="P180" t="str">
            <v>EMERGENCIA POR CAIDA DE 1 TEJAS</v>
          </cell>
          <cell r="Q180" t="str">
            <v>PEND.APROBACION</v>
          </cell>
          <cell r="R180" t="str">
            <v>ATENDIDO</v>
          </cell>
          <cell r="U180">
            <v>42244</v>
          </cell>
          <cell r="V180" t="str">
            <v>JAIME ARANDIA</v>
          </cell>
          <cell r="AF180">
            <v>42359</v>
          </cell>
        </row>
        <row r="181">
          <cell r="A181" t="str">
            <v>E181</v>
          </cell>
          <cell r="B181">
            <v>42243</v>
          </cell>
          <cell r="C181" t="str">
            <v>Agosto</v>
          </cell>
          <cell r="D181" t="str">
            <v>CARLOS DELGADO</v>
          </cell>
          <cell r="G181" t="str">
            <v>TELEFONICA</v>
          </cell>
          <cell r="H181" t="str">
            <v>HUILA</v>
          </cell>
          <cell r="I181" t="str">
            <v>NEIVA</v>
          </cell>
          <cell r="J181" t="str">
            <v>EMERGENCIA</v>
          </cell>
          <cell r="L181" t="str">
            <v>ÉXITO SAN PEDRO</v>
          </cell>
          <cell r="M181">
            <v>0</v>
          </cell>
          <cell r="N181">
            <v>0</v>
          </cell>
          <cell r="O181">
            <v>0</v>
          </cell>
          <cell r="P181" t="str">
            <v>EMERGENCIA POR TAPONAMIENTO DE BAÑOS</v>
          </cell>
          <cell r="Q181" t="str">
            <v>TERMINADO</v>
          </cell>
          <cell r="R181" t="str">
            <v>ATENDIDO</v>
          </cell>
          <cell r="U181">
            <v>42244</v>
          </cell>
          <cell r="V181" t="str">
            <v>ANGELICA LOPEZ</v>
          </cell>
          <cell r="AF181">
            <v>42359</v>
          </cell>
        </row>
        <row r="182">
          <cell r="A182" t="str">
            <v>E182</v>
          </cell>
          <cell r="B182">
            <v>42243</v>
          </cell>
          <cell r="C182" t="str">
            <v>Agosto</v>
          </cell>
          <cell r="D182" t="str">
            <v>ALEXANDER SANCHEZ</v>
          </cell>
          <cell r="G182" t="str">
            <v>TELEFONICA</v>
          </cell>
          <cell r="H182" t="str">
            <v>CUNDINAMARCA</v>
          </cell>
          <cell r="I182" t="str">
            <v>BOGOTA</v>
          </cell>
          <cell r="J182" t="str">
            <v>NORMAL</v>
          </cell>
          <cell r="L182" t="str">
            <v>ÉXITO SABANA</v>
          </cell>
          <cell r="M182">
            <v>0</v>
          </cell>
          <cell r="N182">
            <v>0</v>
          </cell>
          <cell r="O182">
            <v>0</v>
          </cell>
          <cell r="P182" t="str">
            <v>TUBERIA ROTA</v>
          </cell>
          <cell r="Q182" t="str">
            <v>TERMINADO</v>
          </cell>
          <cell r="R182" t="str">
            <v>ATENDIDO</v>
          </cell>
          <cell r="S182">
            <v>42213</v>
          </cell>
          <cell r="T182">
            <v>42213</v>
          </cell>
          <cell r="U182">
            <v>42213</v>
          </cell>
          <cell r="V182" t="str">
            <v>JOSE LUIS AGUIRRE</v>
          </cell>
          <cell r="AF182">
            <v>42359</v>
          </cell>
        </row>
        <row r="183">
          <cell r="A183" t="str">
            <v>E183</v>
          </cell>
          <cell r="B183">
            <v>42244</v>
          </cell>
          <cell r="C183" t="str">
            <v>Agosto</v>
          </cell>
          <cell r="D183" t="str">
            <v>GABRIEL ROBAYO</v>
          </cell>
          <cell r="E183" t="str">
            <v>222598</v>
          </cell>
          <cell r="G183" t="str">
            <v>CORREO</v>
          </cell>
          <cell r="H183" t="str">
            <v>CUNDINAMARCA</v>
          </cell>
          <cell r="I183" t="str">
            <v>BOGOTA</v>
          </cell>
          <cell r="J183" t="str">
            <v>NORMAL</v>
          </cell>
          <cell r="K183" t="str">
            <v xml:space="preserve">AMERICAS </v>
          </cell>
          <cell r="L183" t="str">
            <v>ÉXITO AMERICAS</v>
          </cell>
          <cell r="M183">
            <v>6240540</v>
          </cell>
          <cell r="N183" t="str">
            <v>EDS</v>
          </cell>
          <cell r="O183" t="str">
            <v xml:space="preserve">AVENIDA DE LAS AMÉRICAS   # 68 A 94 </v>
          </cell>
          <cell r="P183" t="str">
            <v xml:space="preserve">DESTAPAR 14 SANITARIOS DAMAS EMPLEADOS </v>
          </cell>
          <cell r="Q183" t="str">
            <v>FACTURADO</v>
          </cell>
          <cell r="R183" t="str">
            <v>ATENDIDO</v>
          </cell>
          <cell r="U183">
            <v>42250</v>
          </cell>
          <cell r="V183" t="str">
            <v>JAIME ARANDIA</v>
          </cell>
          <cell r="AD183">
            <v>437840</v>
          </cell>
          <cell r="AE183">
            <v>507894</v>
          </cell>
          <cell r="AF183">
            <v>42359</v>
          </cell>
        </row>
        <row r="184">
          <cell r="A184" t="str">
            <v>E184</v>
          </cell>
          <cell r="B184">
            <v>42244</v>
          </cell>
          <cell r="C184" t="str">
            <v>Agosto</v>
          </cell>
          <cell r="D184" t="str">
            <v>ALEXANDER SANCHEZ</v>
          </cell>
          <cell r="E184" t="str">
            <v>221750</v>
          </cell>
          <cell r="G184" t="str">
            <v>CORREO</v>
          </cell>
          <cell r="H184" t="str">
            <v>META</v>
          </cell>
          <cell r="I184" t="str">
            <v>VILLAVICENCIO</v>
          </cell>
          <cell r="J184" t="str">
            <v>NORMAL</v>
          </cell>
          <cell r="L184" t="str">
            <v>ÉXITO SABANA</v>
          </cell>
          <cell r="M184">
            <v>0</v>
          </cell>
          <cell r="N184">
            <v>0</v>
          </cell>
          <cell r="O184">
            <v>0</v>
          </cell>
          <cell r="P184" t="str">
            <v>CORRECTIVO DE FUGA DE AGUA PROVENIENTE DE BAÑO DE EMPLEADOS DE DAMAS PROBLEMA EN TUBERÍA DE FLUXÓMETRO</v>
          </cell>
          <cell r="Q184" t="str">
            <v>LIQUIDADO</v>
          </cell>
          <cell r="R184" t="str">
            <v>ATENDIDO</v>
          </cell>
          <cell r="U184">
            <v>42245</v>
          </cell>
          <cell r="V184" t="str">
            <v>JOSE LUIS AGUIRRE</v>
          </cell>
          <cell r="AF184">
            <v>42359</v>
          </cell>
        </row>
        <row r="185">
          <cell r="A185" t="str">
            <v>E185</v>
          </cell>
          <cell r="B185">
            <v>42244</v>
          </cell>
          <cell r="C185" t="str">
            <v>Agosto</v>
          </cell>
          <cell r="D185" t="str">
            <v>GABRIEL ROBAYO</v>
          </cell>
          <cell r="E185" t="str">
            <v>204158</v>
          </cell>
          <cell r="G185" t="str">
            <v>CORREO</v>
          </cell>
          <cell r="H185" t="str">
            <v>CUNDINAMARCA</v>
          </cell>
          <cell r="I185" t="str">
            <v>BOGOTA</v>
          </cell>
          <cell r="J185" t="str">
            <v>EMERGENCIA</v>
          </cell>
          <cell r="L185" t="str">
            <v>ÉXITO CIUDAD JARDIN</v>
          </cell>
          <cell r="M185">
            <v>0</v>
          </cell>
          <cell r="N185">
            <v>0</v>
          </cell>
          <cell r="O185">
            <v>0</v>
          </cell>
          <cell r="P185" t="str">
            <v>PLOMERO PARA DESTAPAR AL LAVAPLOTOS EN CAFETERIA DE EMPLEADOS</v>
          </cell>
          <cell r="Q185" t="str">
            <v>TERMINADO</v>
          </cell>
          <cell r="R185" t="str">
            <v>ATENDIDO</v>
          </cell>
          <cell r="U185">
            <v>42250</v>
          </cell>
          <cell r="V185" t="str">
            <v>JAIME ARANDIA</v>
          </cell>
          <cell r="AF185">
            <v>42359</v>
          </cell>
        </row>
        <row r="186">
          <cell r="A186" t="str">
            <v>E186</v>
          </cell>
          <cell r="B186">
            <v>42244</v>
          </cell>
          <cell r="C186" t="str">
            <v>Agosto</v>
          </cell>
          <cell r="D186" t="str">
            <v>GABRIEL ROBAYO</v>
          </cell>
          <cell r="E186" t="str">
            <v>222692</v>
          </cell>
          <cell r="G186" t="str">
            <v>CORREO</v>
          </cell>
          <cell r="H186" t="str">
            <v>CUNDINAMARCA</v>
          </cell>
          <cell r="I186" t="str">
            <v>BOGOTA</v>
          </cell>
          <cell r="J186" t="str">
            <v>NORMAL</v>
          </cell>
          <cell r="K186" t="str">
            <v>BOSA</v>
          </cell>
          <cell r="L186" t="str">
            <v>ÉXITO BOSA</v>
          </cell>
          <cell r="M186">
            <v>2376540</v>
          </cell>
          <cell r="N186" t="str">
            <v>ÉXITO</v>
          </cell>
          <cell r="O186" t="str">
            <v>Calle 65 Sur # 78 H 54</v>
          </cell>
          <cell r="P186" t="str">
            <v>REPARACION DE TUBO ROTO EN SECCION DE PROCESOS DE CARNES</v>
          </cell>
          <cell r="Q186" t="str">
            <v>FACTURADO</v>
          </cell>
          <cell r="R186" t="str">
            <v>ATENDIDO</v>
          </cell>
          <cell r="U186">
            <v>42250</v>
          </cell>
          <cell r="V186" t="str">
            <v>JAIME ARANDIA</v>
          </cell>
          <cell r="AF186">
            <v>42359</v>
          </cell>
        </row>
        <row r="187">
          <cell r="A187" t="str">
            <v>E187</v>
          </cell>
          <cell r="B187">
            <v>42247</v>
          </cell>
          <cell r="C187" t="str">
            <v>Agosto</v>
          </cell>
          <cell r="D187" t="str">
            <v>GABRIEL ROBAYO</v>
          </cell>
          <cell r="E187" t="str">
            <v>223325</v>
          </cell>
          <cell r="G187" t="str">
            <v>CORREO</v>
          </cell>
          <cell r="H187" t="str">
            <v>CUNDINAMARCA</v>
          </cell>
          <cell r="I187" t="str">
            <v>BOGOTA</v>
          </cell>
          <cell r="J187" t="str">
            <v>NORMAL</v>
          </cell>
          <cell r="L187" t="str">
            <v>ÉXITO USME</v>
          </cell>
          <cell r="M187">
            <v>0</v>
          </cell>
          <cell r="N187">
            <v>0</v>
          </cell>
          <cell r="O187">
            <v>0</v>
          </cell>
          <cell r="P187" t="str">
            <v>FILTRACIÓN DE AGUA EN NEVERA DE POLLOS TRASTIENDA</v>
          </cell>
          <cell r="Q187" t="str">
            <v>FACTURADO</v>
          </cell>
          <cell r="R187" t="str">
            <v>ATENDIDO</v>
          </cell>
          <cell r="U187">
            <v>42253</v>
          </cell>
          <cell r="V187" t="str">
            <v>JAIME ARANDIA</v>
          </cell>
          <cell r="AF187">
            <v>42359</v>
          </cell>
        </row>
        <row r="188">
          <cell r="A188" t="str">
            <v>E188</v>
          </cell>
          <cell r="B188">
            <v>42247</v>
          </cell>
          <cell r="C188" t="str">
            <v>Agosto</v>
          </cell>
          <cell r="D188" t="str">
            <v>GABRIEL ROBAYO</v>
          </cell>
          <cell r="E188" t="str">
            <v>223367</v>
          </cell>
          <cell r="G188" t="str">
            <v>CORREO</v>
          </cell>
          <cell r="H188" t="str">
            <v>CUNDINAMARCA</v>
          </cell>
          <cell r="I188" t="str">
            <v>BOGOTA</v>
          </cell>
          <cell r="J188" t="str">
            <v>NORMAL</v>
          </cell>
          <cell r="L188" t="str">
            <v>ÉXITO USME</v>
          </cell>
          <cell r="M188">
            <v>0</v>
          </cell>
          <cell r="N188">
            <v>0</v>
          </cell>
          <cell r="O188">
            <v>0</v>
          </cell>
          <cell r="P188" t="str">
            <v>RESANE DE PARED EN CAFETERÍA PUBLICA AL LADO DE LA CAVA</v>
          </cell>
          <cell r="Q188" t="str">
            <v>FACTURADO</v>
          </cell>
          <cell r="R188" t="str">
            <v>ATENDIDO</v>
          </cell>
          <cell r="U188">
            <v>42253</v>
          </cell>
          <cell r="V188" t="str">
            <v>JAIME ARANDIA</v>
          </cell>
          <cell r="AF188">
            <v>42359</v>
          </cell>
        </row>
        <row r="189">
          <cell r="A189" t="str">
            <v>E189</v>
          </cell>
          <cell r="B189">
            <v>42247</v>
          </cell>
          <cell r="C189" t="str">
            <v>Agosto</v>
          </cell>
          <cell r="D189" t="str">
            <v>GABRIEL ROBAYO</v>
          </cell>
          <cell r="E189" t="str">
            <v>223374</v>
          </cell>
          <cell r="G189" t="str">
            <v>CORREO</v>
          </cell>
          <cell r="H189" t="str">
            <v>CUNDINAMARCA</v>
          </cell>
          <cell r="I189" t="str">
            <v>BOGOTA</v>
          </cell>
          <cell r="J189" t="str">
            <v>NORMAL</v>
          </cell>
          <cell r="L189" t="str">
            <v>ÉXITO USME</v>
          </cell>
          <cell r="M189">
            <v>0</v>
          </cell>
          <cell r="N189">
            <v>0</v>
          </cell>
          <cell r="O189">
            <v>0</v>
          </cell>
          <cell r="P189" t="str">
            <v>FILTRACIÓN DE AGUA EN LA CAVA DE CAFETERÍA PUBLICA</v>
          </cell>
          <cell r="Q189" t="str">
            <v>FACTURADO</v>
          </cell>
          <cell r="R189" t="str">
            <v>ATENDIDO</v>
          </cell>
          <cell r="U189">
            <v>42253</v>
          </cell>
          <cell r="V189" t="str">
            <v>JAIME ARANDIA</v>
          </cell>
          <cell r="AF189">
            <v>42359</v>
          </cell>
        </row>
        <row r="190">
          <cell r="A190" t="str">
            <v>E190</v>
          </cell>
          <cell r="B190">
            <v>42247</v>
          </cell>
          <cell r="C190" t="str">
            <v>Agosto</v>
          </cell>
          <cell r="D190" t="str">
            <v>RAFAEL ROCHA</v>
          </cell>
          <cell r="G190" t="str">
            <v>CORREO</v>
          </cell>
          <cell r="H190" t="str">
            <v>CUNDINAMARCA</v>
          </cell>
          <cell r="I190" t="str">
            <v>BOGOTA</v>
          </cell>
          <cell r="J190" t="str">
            <v>EMERGENCIA</v>
          </cell>
          <cell r="L190" t="str">
            <v>ÉXITO AV 68</v>
          </cell>
          <cell r="M190">
            <v>0</v>
          </cell>
          <cell r="N190">
            <v>0</v>
          </cell>
          <cell r="O190">
            <v>0</v>
          </cell>
          <cell r="P190" t="str">
            <v>CAMBIO DE DIAMETRO DE TUBERIA</v>
          </cell>
          <cell r="Q190" t="str">
            <v>FACTURADO</v>
          </cell>
          <cell r="R190" t="str">
            <v>ATENDIDO</v>
          </cell>
          <cell r="U190">
            <v>42248</v>
          </cell>
          <cell r="V190" t="str">
            <v>JAIME ARANDIA</v>
          </cell>
          <cell r="AF190">
            <v>42359</v>
          </cell>
        </row>
        <row r="191">
          <cell r="A191" t="str">
            <v>E191</v>
          </cell>
          <cell r="B191">
            <v>42247</v>
          </cell>
          <cell r="C191" t="str">
            <v>Agosto</v>
          </cell>
          <cell r="D191" t="str">
            <v>RAFAEL ROCHA</v>
          </cell>
          <cell r="G191" t="str">
            <v>CORREO</v>
          </cell>
          <cell r="H191" t="str">
            <v>CUNDINAMARCA</v>
          </cell>
          <cell r="I191" t="str">
            <v>BOGOTA</v>
          </cell>
          <cell r="J191" t="str">
            <v>EMERGENCIA</v>
          </cell>
          <cell r="L191" t="str">
            <v>SURTIMAX CEDI MONTIVIDEO</v>
          </cell>
          <cell r="M191">
            <v>0</v>
          </cell>
          <cell r="N191">
            <v>0</v>
          </cell>
          <cell r="O191">
            <v>0</v>
          </cell>
          <cell r="P191" t="str">
            <v>CUBIERTA Y ANCLAJE DE TUBERIA</v>
          </cell>
          <cell r="Q191" t="str">
            <v>PEND.APROBACION</v>
          </cell>
          <cell r="R191" t="str">
            <v>ATENDIDO</v>
          </cell>
          <cell r="U191">
            <v>42248</v>
          </cell>
          <cell r="V191" t="str">
            <v>JAIME ARANDIA</v>
          </cell>
          <cell r="AF191">
            <v>42359</v>
          </cell>
        </row>
        <row r="192">
          <cell r="A192" t="str">
            <v>E192</v>
          </cell>
          <cell r="B192">
            <v>42248</v>
          </cell>
          <cell r="C192" t="str">
            <v>Septiembre</v>
          </cell>
          <cell r="D192" t="str">
            <v>GABRIEL ROBAYO</v>
          </cell>
          <cell r="E192" t="str">
            <v>224149</v>
          </cell>
          <cell r="G192" t="str">
            <v>CORREO</v>
          </cell>
          <cell r="H192" t="str">
            <v>CUNDINAMARCA</v>
          </cell>
          <cell r="I192" t="str">
            <v>BOGOTA</v>
          </cell>
          <cell r="J192" t="str">
            <v>EMERGENCIA</v>
          </cell>
          <cell r="K192" t="str">
            <v>NUEVO KENNEDY</v>
          </cell>
          <cell r="L192" t="str">
            <v>ÉXITO  NUEVO KENNEDY</v>
          </cell>
          <cell r="M192">
            <v>2283540</v>
          </cell>
          <cell r="N192" t="str">
            <v>ÉXITO</v>
          </cell>
          <cell r="O192" t="str">
            <v>Carrera 78 K # 37 A 53 SUR</v>
          </cell>
          <cell r="P192" t="str">
            <v>EMBOQUILLADO DENTRO DE LAS TAPAS DE LAS RAMPAS ELECTRICAS EN EL SEGUNDO Y PRIMER PISO ACTIVIDAD PARA REALIZAR DESPUES DEL CIERRE DEL ALMACEN</v>
          </cell>
          <cell r="Q192" t="str">
            <v>TERMINADO</v>
          </cell>
          <cell r="R192" t="str">
            <v>ATENDIDO</v>
          </cell>
          <cell r="U192">
            <v>42257</v>
          </cell>
          <cell r="V192" t="str">
            <v>JAIME ARANDIA</v>
          </cell>
          <cell r="AF192">
            <v>42359</v>
          </cell>
        </row>
        <row r="193">
          <cell r="A193" t="str">
            <v>E193</v>
          </cell>
          <cell r="B193">
            <v>42248</v>
          </cell>
          <cell r="C193" t="str">
            <v>Septiembre</v>
          </cell>
          <cell r="D193" t="str">
            <v>FABIANO BERTIERI QUINTERO</v>
          </cell>
          <cell r="E193" t="str">
            <v>164985</v>
          </cell>
          <cell r="G193" t="str">
            <v>CORREO</v>
          </cell>
          <cell r="H193" t="str">
            <v>TOLIMA</v>
          </cell>
          <cell r="I193" t="str">
            <v>ESPINAL</v>
          </cell>
          <cell r="J193" t="str">
            <v>EMERGENCIA</v>
          </cell>
          <cell r="L193" t="str">
            <v>ÉXITO ESPINAL</v>
          </cell>
          <cell r="M193">
            <v>0</v>
          </cell>
          <cell r="N193">
            <v>0</v>
          </cell>
          <cell r="O193">
            <v>0</v>
          </cell>
          <cell r="P193" t="str">
            <v>BODEGA DEL ASEO EN EL SÓTANO, TIENE HUECOS EN EL TECHO POR PASO DE TUBERÍA</v>
          </cell>
          <cell r="Q193" t="str">
            <v>SOLICITADO</v>
          </cell>
          <cell r="R193">
            <v>-97</v>
          </cell>
          <cell r="U193">
            <v>42262</v>
          </cell>
          <cell r="V193" t="str">
            <v>JAIME ARANDIA</v>
          </cell>
          <cell r="AF193">
            <v>42359</v>
          </cell>
        </row>
        <row r="194">
          <cell r="A194" t="str">
            <v>E194</v>
          </cell>
          <cell r="B194">
            <v>42248</v>
          </cell>
          <cell r="C194" t="str">
            <v>Septiembre</v>
          </cell>
          <cell r="D194" t="str">
            <v>FABIANO BERTIERI QUINTERO</v>
          </cell>
          <cell r="E194" t="str">
            <v>164988</v>
          </cell>
          <cell r="G194" t="str">
            <v>CORREO</v>
          </cell>
          <cell r="H194" t="str">
            <v>TOLIMA</v>
          </cell>
          <cell r="I194" t="str">
            <v>ESPINAL</v>
          </cell>
          <cell r="J194" t="str">
            <v>EMERGENCIA</v>
          </cell>
          <cell r="L194" t="str">
            <v>ÉXITO ESPINAL</v>
          </cell>
          <cell r="M194">
            <v>0</v>
          </cell>
          <cell r="N194">
            <v>0</v>
          </cell>
          <cell r="O194">
            <v>0</v>
          </cell>
          <cell r="P194" t="str">
            <v>CUARTO DE RESIDUOS ESPACIOS ENTRE JUNTAS Y ESQUINEROS, CRIADEROS DE PLAGAS</v>
          </cell>
          <cell r="Q194" t="str">
            <v>SOLICITADO</v>
          </cell>
          <cell r="R194">
            <v>-97</v>
          </cell>
          <cell r="U194">
            <v>42262</v>
          </cell>
          <cell r="V194" t="str">
            <v>JAIME ARANDIA</v>
          </cell>
          <cell r="AF194">
            <v>42359</v>
          </cell>
        </row>
        <row r="195">
          <cell r="A195" t="str">
            <v>E195</v>
          </cell>
          <cell r="B195">
            <v>42248</v>
          </cell>
          <cell r="C195" t="str">
            <v>Septiembre</v>
          </cell>
          <cell r="D195" t="str">
            <v>FABIANO BERTIERI QUINTERO</v>
          </cell>
          <cell r="E195" t="str">
            <v>211489</v>
          </cell>
          <cell r="G195" t="str">
            <v>CORREO</v>
          </cell>
          <cell r="H195" t="str">
            <v>TOLIMA</v>
          </cell>
          <cell r="I195" t="str">
            <v>IBAGUE</v>
          </cell>
          <cell r="J195" t="str">
            <v>NORMAL</v>
          </cell>
          <cell r="L195" t="str">
            <v>ÉXITO IBAGUE CALLE 37</v>
          </cell>
          <cell r="M195">
            <v>0</v>
          </cell>
          <cell r="N195">
            <v>0</v>
          </cell>
          <cell r="O195">
            <v>0</v>
          </cell>
          <cell r="P195" t="str">
            <v xml:space="preserve">LA RAMPA DE CEMENTO DEL RECIBO SE ENCUENTRA DEMASIADO LIZA Y PUEDE OCASIONAR UN </v>
          </cell>
          <cell r="Q195" t="str">
            <v>SOLICITADO</v>
          </cell>
          <cell r="R195">
            <v>-97</v>
          </cell>
          <cell r="U195">
            <v>42262</v>
          </cell>
          <cell r="V195" t="str">
            <v>JAIME ARANDIA</v>
          </cell>
          <cell r="AF195">
            <v>42359</v>
          </cell>
        </row>
        <row r="196">
          <cell r="A196" t="str">
            <v>E196</v>
          </cell>
          <cell r="B196">
            <v>42248</v>
          </cell>
          <cell r="C196" t="str">
            <v>Septiembre</v>
          </cell>
          <cell r="D196" t="str">
            <v>ALEXANDER SANCHEZ</v>
          </cell>
          <cell r="G196" t="str">
            <v>CORREO</v>
          </cell>
          <cell r="H196" t="str">
            <v>META</v>
          </cell>
          <cell r="I196" t="str">
            <v>VILLAVICENCIO</v>
          </cell>
          <cell r="J196" t="str">
            <v>EMERGENCIA</v>
          </cell>
          <cell r="L196" t="str">
            <v>SURTIMAX PORFIA</v>
          </cell>
          <cell r="M196">
            <v>0</v>
          </cell>
          <cell r="N196">
            <v>0</v>
          </cell>
          <cell r="O196">
            <v>0</v>
          </cell>
          <cell r="P196" t="str">
            <v>EMERGENCIA POR FUGA DE AGUA</v>
          </cell>
          <cell r="Q196" t="str">
            <v>LIQUIDADO</v>
          </cell>
          <cell r="R196" t="str">
            <v>ATENDIDO</v>
          </cell>
          <cell r="U196">
            <v>42250</v>
          </cell>
          <cell r="V196" t="str">
            <v>JOSE LUIS AGUIRRE</v>
          </cell>
          <cell r="AF196">
            <v>42359</v>
          </cell>
        </row>
        <row r="197">
          <cell r="A197" t="str">
            <v>E197</v>
          </cell>
          <cell r="B197">
            <v>42243</v>
          </cell>
          <cell r="C197" t="str">
            <v>Agosto</v>
          </cell>
          <cell r="D197" t="str">
            <v>ALEXANDER SANCHEZ</v>
          </cell>
          <cell r="G197" t="str">
            <v>CORREO</v>
          </cell>
          <cell r="H197" t="str">
            <v>META</v>
          </cell>
          <cell r="I197" t="str">
            <v>VILLAVICENCIO</v>
          </cell>
          <cell r="J197" t="str">
            <v>EMERGENCIA</v>
          </cell>
          <cell r="L197" t="str">
            <v>ÉXITO CEDI VILLAVICENCIO</v>
          </cell>
          <cell r="M197">
            <v>0</v>
          </cell>
          <cell r="N197">
            <v>0</v>
          </cell>
          <cell r="O197">
            <v>0</v>
          </cell>
          <cell r="P197" t="str">
            <v>SUMINISTRO E INSTALACION DE CITA ANTIDESLIZANTE</v>
          </cell>
          <cell r="Q197" t="str">
            <v>FACTURADO</v>
          </cell>
          <cell r="R197" t="str">
            <v>ATENDIDO</v>
          </cell>
          <cell r="U197">
            <v>42243</v>
          </cell>
          <cell r="V197" t="str">
            <v>JOSE LUIS AGUIRRE</v>
          </cell>
          <cell r="AC197" t="str">
            <v>EJECUCIONES ENTREGADAS A LA ING ALEJANDRA 03-09-15</v>
          </cell>
          <cell r="AF197">
            <v>42359</v>
          </cell>
        </row>
        <row r="198">
          <cell r="A198" t="str">
            <v>E198</v>
          </cell>
          <cell r="B198">
            <v>42249</v>
          </cell>
          <cell r="C198" t="str">
            <v>Septiembre</v>
          </cell>
          <cell r="D198" t="str">
            <v>ALEXANDER SANCHEZ</v>
          </cell>
          <cell r="G198" t="str">
            <v>TELEFONICA</v>
          </cell>
          <cell r="H198" t="str">
            <v>HUILA</v>
          </cell>
          <cell r="I198" t="str">
            <v>NEIVA</v>
          </cell>
          <cell r="J198" t="str">
            <v>EMERGENCIA</v>
          </cell>
          <cell r="L198" t="str">
            <v>EXITO NEIVA CENTRO</v>
          </cell>
          <cell r="M198">
            <v>0</v>
          </cell>
          <cell r="N198">
            <v>0</v>
          </cell>
          <cell r="O198">
            <v>0</v>
          </cell>
          <cell r="P198" t="str">
            <v>EMERGENCIA POR INUNDACION</v>
          </cell>
          <cell r="Q198" t="str">
            <v>EN EJECUCION</v>
          </cell>
          <cell r="R198">
            <v>-109</v>
          </cell>
          <cell r="U198">
            <v>42250</v>
          </cell>
          <cell r="V198" t="str">
            <v>JOSE LUIS AGUIRRE</v>
          </cell>
          <cell r="AF198">
            <v>42359</v>
          </cell>
        </row>
        <row r="199">
          <cell r="A199" t="str">
            <v>E199</v>
          </cell>
          <cell r="B199">
            <v>42219</v>
          </cell>
          <cell r="C199" t="str">
            <v>Agosto</v>
          </cell>
          <cell r="D199" t="str">
            <v>ALEXANDER SANCHEZ</v>
          </cell>
          <cell r="G199" t="str">
            <v>TELEFONICA</v>
          </cell>
          <cell r="H199" t="str">
            <v>META</v>
          </cell>
          <cell r="I199" t="str">
            <v>VILLAVICENCIO</v>
          </cell>
          <cell r="J199" t="str">
            <v>EMERGENCIA</v>
          </cell>
          <cell r="L199" t="str">
            <v>ÉXITO UNICENTRO VILLAVICENCIO</v>
          </cell>
          <cell r="M199">
            <v>0</v>
          </cell>
          <cell r="N199">
            <v>0</v>
          </cell>
          <cell r="O199">
            <v>0</v>
          </cell>
          <cell r="P199" t="str">
            <v>FUGA DE AGUA MANGUERAS ROTAS COCINA DEL CHEFF</v>
          </cell>
          <cell r="Q199" t="str">
            <v>LIQUIDADO</v>
          </cell>
          <cell r="R199" t="str">
            <v>ATENDIDO</v>
          </cell>
          <cell r="U199">
            <v>42219</v>
          </cell>
          <cell r="V199" t="str">
            <v>JOSE LUIS AGUIRRE</v>
          </cell>
          <cell r="AC199" t="str">
            <v>No hay ejecucion</v>
          </cell>
          <cell r="AF199">
            <v>42359</v>
          </cell>
        </row>
        <row r="200">
          <cell r="A200" t="str">
            <v>E200</v>
          </cell>
          <cell r="B200">
            <v>42217</v>
          </cell>
          <cell r="C200" t="str">
            <v>Agosto</v>
          </cell>
          <cell r="D200" t="str">
            <v>ALEXANDER SANCHEZ</v>
          </cell>
          <cell r="G200" t="str">
            <v>TELEFONICA</v>
          </cell>
          <cell r="H200" t="str">
            <v>META</v>
          </cell>
          <cell r="I200" t="str">
            <v>VILLAVICENCIO</v>
          </cell>
          <cell r="J200" t="str">
            <v>EMERGENCIA</v>
          </cell>
          <cell r="L200" t="str">
            <v>ÉXITO CIUDAD REAL</v>
          </cell>
          <cell r="M200">
            <v>0</v>
          </cell>
          <cell r="N200">
            <v>0</v>
          </cell>
          <cell r="O200">
            <v>0</v>
          </cell>
          <cell r="P200" t="str">
            <v>LLAVE CON FILTRACION TAPONAMIENTO DE TUBERIA</v>
          </cell>
          <cell r="Q200" t="str">
            <v>LIQUIDADO</v>
          </cell>
          <cell r="R200" t="str">
            <v>ATENDIDO</v>
          </cell>
          <cell r="U200">
            <v>42219</v>
          </cell>
          <cell r="V200" t="str">
            <v>JOSE LUIS AGUIRRE</v>
          </cell>
          <cell r="AF200">
            <v>42359</v>
          </cell>
        </row>
        <row r="201">
          <cell r="A201" t="str">
            <v>E201</v>
          </cell>
          <cell r="B201">
            <v>42250</v>
          </cell>
          <cell r="C201" t="str">
            <v>Septiembre</v>
          </cell>
          <cell r="D201" t="str">
            <v>ALEXANDER SANCHEZ</v>
          </cell>
          <cell r="G201" t="str">
            <v>TELEFONICA</v>
          </cell>
          <cell r="H201" t="str">
            <v>META</v>
          </cell>
          <cell r="I201" t="str">
            <v>VILLAVICENCIO</v>
          </cell>
          <cell r="J201" t="str">
            <v>NORMAL</v>
          </cell>
          <cell r="L201" t="str">
            <v>ÉXITO UNICENTRO VILLAVICENCIO</v>
          </cell>
          <cell r="M201">
            <v>0</v>
          </cell>
          <cell r="N201">
            <v>0</v>
          </cell>
          <cell r="O201">
            <v>0</v>
          </cell>
          <cell r="P201" t="str">
            <v xml:space="preserve">COTIZACION DE TECHO RESTAURANTE </v>
          </cell>
          <cell r="Q201" t="str">
            <v>FACTURADO</v>
          </cell>
          <cell r="R201" t="str">
            <v>ATENDIDO</v>
          </cell>
          <cell r="U201">
            <v>42251</v>
          </cell>
          <cell r="V201" t="str">
            <v>JOSE LUIS AGUIRRE</v>
          </cell>
          <cell r="AF201">
            <v>42359</v>
          </cell>
        </row>
        <row r="202">
          <cell r="A202" t="str">
            <v>E202</v>
          </cell>
          <cell r="B202">
            <v>42226</v>
          </cell>
          <cell r="C202" t="str">
            <v>Agosto</v>
          </cell>
          <cell r="D202" t="str">
            <v>FABIANO BERTIERI QUINTERO</v>
          </cell>
          <cell r="G202" t="str">
            <v>TELEFONICA</v>
          </cell>
          <cell r="H202" t="str">
            <v>TOLIMA</v>
          </cell>
          <cell r="I202" t="str">
            <v>IBAGUE</v>
          </cell>
          <cell r="J202" t="str">
            <v>NORMAL</v>
          </cell>
          <cell r="L202" t="str">
            <v>ÉXITO CALLE 37</v>
          </cell>
          <cell r="M202">
            <v>0</v>
          </cell>
          <cell r="N202">
            <v>0</v>
          </cell>
          <cell r="O202">
            <v>0</v>
          </cell>
          <cell r="P202" t="str">
            <v>ARREGLO DE CAVA</v>
          </cell>
          <cell r="Q202" t="str">
            <v>TERMINADO</v>
          </cell>
          <cell r="R202" t="str">
            <v>ATENDIDO</v>
          </cell>
          <cell r="U202">
            <v>42247</v>
          </cell>
          <cell r="V202" t="str">
            <v>DIEGO AGUIRRE</v>
          </cell>
          <cell r="AF202">
            <v>42359</v>
          </cell>
        </row>
        <row r="203">
          <cell r="A203" t="str">
            <v>E203</v>
          </cell>
          <cell r="B203">
            <v>42217</v>
          </cell>
          <cell r="C203" t="str">
            <v>Agosto</v>
          </cell>
          <cell r="D203" t="str">
            <v>FABIANO BERTIERI QUINTERO</v>
          </cell>
          <cell r="G203" t="str">
            <v>TELEFONICA</v>
          </cell>
          <cell r="H203" t="str">
            <v>TOLIMA</v>
          </cell>
          <cell r="I203" t="str">
            <v>IBAGUE</v>
          </cell>
          <cell r="J203" t="str">
            <v>NORMAL</v>
          </cell>
          <cell r="L203" t="str">
            <v>ÉXITO JORDAN</v>
          </cell>
          <cell r="M203">
            <v>0</v>
          </cell>
          <cell r="N203">
            <v>0</v>
          </cell>
          <cell r="O203">
            <v>0</v>
          </cell>
          <cell r="P203" t="str">
            <v>UNIDAD DE CARNES LIMPIEZA DE DUCTOS DESTAPE BAÑOS DE</v>
          </cell>
          <cell r="Q203" t="str">
            <v>TERMINADO</v>
          </cell>
          <cell r="R203" t="str">
            <v>ATENDIDO</v>
          </cell>
          <cell r="U203">
            <v>42247</v>
          </cell>
          <cell r="V203" t="str">
            <v>DIEGO AGUIRRE</v>
          </cell>
          <cell r="AF203">
            <v>42359</v>
          </cell>
        </row>
        <row r="204">
          <cell r="A204" t="str">
            <v>E204</v>
          </cell>
          <cell r="B204">
            <v>42226</v>
          </cell>
          <cell r="C204" t="str">
            <v>Agosto</v>
          </cell>
          <cell r="D204" t="str">
            <v>FABIANO BERTIERI QUINTERO</v>
          </cell>
          <cell r="G204" t="str">
            <v>TELEFONICA</v>
          </cell>
          <cell r="H204" t="str">
            <v>TOLIMA</v>
          </cell>
          <cell r="I204" t="str">
            <v>IBAGUE</v>
          </cell>
          <cell r="J204" t="str">
            <v>NORMAL</v>
          </cell>
          <cell r="L204" t="str">
            <v>ÉXITO LA 28</v>
          </cell>
          <cell r="M204">
            <v>0</v>
          </cell>
          <cell r="N204">
            <v>0</v>
          </cell>
          <cell r="O204">
            <v>0</v>
          </cell>
          <cell r="P204" t="str">
            <v>LAVADO DE PISO Y CAVA DE CARNES ENCHAPE DE PISO RESNE DE REGATA</v>
          </cell>
          <cell r="Q204" t="str">
            <v>TERMINADO</v>
          </cell>
          <cell r="R204" t="str">
            <v>ATENDIDO</v>
          </cell>
          <cell r="U204">
            <v>42247</v>
          </cell>
          <cell r="V204" t="str">
            <v>DIEGO AGUIRRE</v>
          </cell>
          <cell r="AF204">
            <v>42359</v>
          </cell>
        </row>
        <row r="205">
          <cell r="A205" t="str">
            <v>E205</v>
          </cell>
          <cell r="B205">
            <v>42250</v>
          </cell>
          <cell r="C205" t="str">
            <v>Septiembre</v>
          </cell>
          <cell r="D205" t="str">
            <v>FABIANO BERTIERI QUINTERO</v>
          </cell>
          <cell r="G205" t="str">
            <v>CORREO</v>
          </cell>
          <cell r="H205" t="str">
            <v>TOLIMA</v>
          </cell>
          <cell r="I205" t="str">
            <v>IBAGUE</v>
          </cell>
          <cell r="J205" t="str">
            <v>NORMAL</v>
          </cell>
          <cell r="L205" t="str">
            <v>ÉXITO IBAGUE</v>
          </cell>
          <cell r="M205">
            <v>0</v>
          </cell>
          <cell r="N205">
            <v>0</v>
          </cell>
          <cell r="O205">
            <v>0</v>
          </cell>
          <cell r="P205" t="str">
            <v>PINTURA TECHO PROCESOS PANADERÍA, COMIDAS PREPARADAS, PESCADERÍA, POLLOS, CARNES.</v>
          </cell>
          <cell r="Q205" t="str">
            <v>SOLICITADO</v>
          </cell>
          <cell r="R205">
            <v>-97</v>
          </cell>
          <cell r="U205">
            <v>42262</v>
          </cell>
          <cell r="V205" t="str">
            <v>DIEGO AGUIRRE</v>
          </cell>
          <cell r="AC205" t="str">
            <v>PINTURA ESMALTE SINTÉTICO SOBRE LAMINA COLOR BLANCO   300 M2 APROX</v>
          </cell>
          <cell r="AF205">
            <v>42359</v>
          </cell>
        </row>
        <row r="206">
          <cell r="A206" t="str">
            <v>E206</v>
          </cell>
          <cell r="B206">
            <v>42250</v>
          </cell>
          <cell r="C206" t="str">
            <v>Septiembre</v>
          </cell>
          <cell r="D206" t="str">
            <v>FABIANO BERTIERI QUINTERO</v>
          </cell>
          <cell r="G206" t="str">
            <v>CORREO</v>
          </cell>
          <cell r="H206" t="str">
            <v>TOLIMA</v>
          </cell>
          <cell r="I206" t="str">
            <v>IBAGUE</v>
          </cell>
          <cell r="J206" t="str">
            <v>NORMAL</v>
          </cell>
          <cell r="L206" t="str">
            <v>ÉXITO IBAGUE</v>
          </cell>
          <cell r="M206">
            <v>0</v>
          </cell>
          <cell r="N206">
            <v>0</v>
          </cell>
          <cell r="O206">
            <v>0</v>
          </cell>
          <cell r="P206" t="str">
            <v>LIMPIEZA DE TUBERÍAS Y DUCTOS EN PROCESOS</v>
          </cell>
          <cell r="Q206" t="str">
            <v>SOLICITADO</v>
          </cell>
          <cell r="R206">
            <v>-97</v>
          </cell>
          <cell r="U206">
            <v>42262</v>
          </cell>
          <cell r="V206" t="str">
            <v>DIEGO AGUIRRE</v>
          </cell>
          <cell r="AC206" t="str">
            <v>DUCTERIA DE EXTRACCIÓN E INYECCIÓN TUBERÍA ELÉCTRICAS, GAS, AGUA POTABLE, ETC 400 M2</v>
          </cell>
          <cell r="AF206">
            <v>42359</v>
          </cell>
        </row>
        <row r="207">
          <cell r="A207" t="str">
            <v>E207</v>
          </cell>
          <cell r="B207">
            <v>42250</v>
          </cell>
          <cell r="C207" t="str">
            <v>Septiembre</v>
          </cell>
          <cell r="D207" t="str">
            <v>FABIANO BERTIERI QUINTERO</v>
          </cell>
          <cell r="G207" t="str">
            <v>CORREO</v>
          </cell>
          <cell r="H207" t="str">
            <v>TOLIMA</v>
          </cell>
          <cell r="I207" t="str">
            <v>IBAGUE</v>
          </cell>
          <cell r="J207" t="str">
            <v>NORMAL</v>
          </cell>
          <cell r="L207" t="str">
            <v>ÉXITO IBAGUE</v>
          </cell>
          <cell r="M207">
            <v>0</v>
          </cell>
          <cell r="N207">
            <v>0</v>
          </cell>
          <cell r="O207">
            <v>0</v>
          </cell>
          <cell r="P207" t="str">
            <v>REPARAR EXCLUSIÓN INFERIOR CAMBIO CAUCHO PUERTA PANADERÍA</v>
          </cell>
          <cell r="Q207" t="str">
            <v>SOLICITADO</v>
          </cell>
          <cell r="R207">
            <v>-97</v>
          </cell>
          <cell r="U207">
            <v>42262</v>
          </cell>
          <cell r="V207" t="str">
            <v>DIEGO AGUIRRE</v>
          </cell>
          <cell r="AC207" t="str">
            <v>CAMBIO CAUCHO NEOPRENO 2.50 M X 15 CM</v>
          </cell>
          <cell r="AF207">
            <v>42359</v>
          </cell>
        </row>
        <row r="208">
          <cell r="A208" t="str">
            <v>E208</v>
          </cell>
          <cell r="B208">
            <v>42250</v>
          </cell>
          <cell r="C208" t="str">
            <v>Septiembre</v>
          </cell>
          <cell r="D208" t="str">
            <v>FABIANO BERTIERI QUINTERO</v>
          </cell>
          <cell r="G208" t="str">
            <v>CORREO</v>
          </cell>
          <cell r="H208" t="str">
            <v>TOLIMA</v>
          </cell>
          <cell r="I208" t="str">
            <v>IBAGUE</v>
          </cell>
          <cell r="J208" t="str">
            <v>NORMAL</v>
          </cell>
          <cell r="L208" t="str">
            <v>ÉXITO IBAGUE</v>
          </cell>
          <cell r="M208">
            <v>0</v>
          </cell>
          <cell r="N208">
            <v>0</v>
          </cell>
          <cell r="O208">
            <v>0</v>
          </cell>
          <cell r="P208" t="str">
            <v>COLOCAR REJILLAS ANTIPLAGAS EN CÁRCAMOS DE CAVAS DE FRUTAS, VERDURAS, CONGELADOS, LÁCTEOS ,CARNES PRODUCTO TERMINADO, CONGELADOS CARNES.</v>
          </cell>
          <cell r="Q208" t="str">
            <v>SOLICITADO</v>
          </cell>
          <cell r="R208">
            <v>-97</v>
          </cell>
          <cell r="U208">
            <v>42262</v>
          </cell>
          <cell r="V208" t="str">
            <v>DIEGO AGUIRRE</v>
          </cell>
          <cell r="AC208" t="str">
            <v>REJILLAS ANTIPLAGAS METÁLICAS EN EL FONDO DE LOS CÁRCAMOS DE CAVAS 6</v>
          </cell>
          <cell r="AF208">
            <v>42359</v>
          </cell>
        </row>
        <row r="209">
          <cell r="A209" t="str">
            <v>E209</v>
          </cell>
          <cell r="B209">
            <v>42250</v>
          </cell>
          <cell r="C209" t="str">
            <v>Septiembre</v>
          </cell>
          <cell r="D209" t="str">
            <v>FABIANO BERTIERI QUINTERO</v>
          </cell>
          <cell r="G209" t="str">
            <v>CORREO</v>
          </cell>
          <cell r="H209" t="str">
            <v>TOLIMA</v>
          </cell>
          <cell r="I209" t="str">
            <v>IBAGUE</v>
          </cell>
          <cell r="J209" t="str">
            <v>NORMAL</v>
          </cell>
          <cell r="L209" t="str">
            <v>ÉXITO IBAGUE</v>
          </cell>
          <cell r="M209">
            <v>0</v>
          </cell>
          <cell r="N209">
            <v>0</v>
          </cell>
          <cell r="O209">
            <v>0</v>
          </cell>
          <cell r="P209" t="str">
            <v>CAMBIO DE PISO DE PESCADERÍA (ANTIDESLIZANTE)</v>
          </cell>
          <cell r="Q209" t="str">
            <v>SOLICITADO</v>
          </cell>
          <cell r="R209">
            <v>-97</v>
          </cell>
          <cell r="U209">
            <v>42262</v>
          </cell>
          <cell r="V209" t="str">
            <v>DIEGO AGUIRRE</v>
          </cell>
          <cell r="AC209" t="str">
            <v>PISO ANTIDESLIZANTE DUROPISO O PORCELANATO BLANCO  20 M2</v>
          </cell>
          <cell r="AF209">
            <v>42359</v>
          </cell>
        </row>
        <row r="210">
          <cell r="A210" t="str">
            <v>E210</v>
          </cell>
          <cell r="B210">
            <v>42250</v>
          </cell>
          <cell r="C210" t="str">
            <v>Septiembre</v>
          </cell>
          <cell r="D210" t="str">
            <v>FABIANO BERTIERI QUINTERO</v>
          </cell>
          <cell r="G210" t="str">
            <v>CORREO</v>
          </cell>
          <cell r="H210" t="str">
            <v>TOLIMA</v>
          </cell>
          <cell r="I210" t="str">
            <v>IBAGUE</v>
          </cell>
          <cell r="J210" t="str">
            <v>NORMAL</v>
          </cell>
          <cell r="L210" t="str">
            <v>ÉXITO IBAGUE</v>
          </cell>
          <cell r="M210">
            <v>0</v>
          </cell>
          <cell r="N210">
            <v>0</v>
          </cell>
          <cell r="O210">
            <v>0</v>
          </cell>
          <cell r="P210" t="str">
            <v>SEÑALIZACIÓN BODEGA</v>
          </cell>
          <cell r="Q210" t="str">
            <v>SOLICITADO</v>
          </cell>
          <cell r="R210">
            <v>-97</v>
          </cell>
          <cell r="U210">
            <v>42262</v>
          </cell>
          <cell r="V210" t="str">
            <v>DIEGO AGUIRRE</v>
          </cell>
          <cell r="AC210" t="str">
            <v>ULTIMA INTERVENCION</v>
          </cell>
          <cell r="AF210">
            <v>42359</v>
          </cell>
        </row>
        <row r="211">
          <cell r="A211" t="str">
            <v>E211</v>
          </cell>
          <cell r="B211">
            <v>42250</v>
          </cell>
          <cell r="C211" t="str">
            <v>Septiembre</v>
          </cell>
          <cell r="D211" t="str">
            <v>FABIANO BERTIERI QUINTERO</v>
          </cell>
          <cell r="G211" t="str">
            <v>CORREO</v>
          </cell>
          <cell r="H211" t="str">
            <v>TOLIMA</v>
          </cell>
          <cell r="I211" t="str">
            <v>IBAGUE</v>
          </cell>
          <cell r="J211" t="str">
            <v>NORMAL</v>
          </cell>
          <cell r="L211" t="str">
            <v>ÉXITO IBAGUE</v>
          </cell>
          <cell r="M211">
            <v>0</v>
          </cell>
          <cell r="N211">
            <v>0</v>
          </cell>
          <cell r="O211">
            <v>0</v>
          </cell>
          <cell r="P211" t="str">
            <v>ARREGLAR MEDIAS CAÑAS EN LAS ÁREAS DE PROCESO POLLOS</v>
          </cell>
          <cell r="Q211" t="str">
            <v>SOLICITADO</v>
          </cell>
          <cell r="R211">
            <v>-97</v>
          </cell>
          <cell r="U211">
            <v>42262</v>
          </cell>
          <cell r="V211" t="str">
            <v>DIEGO AGUIRRE</v>
          </cell>
          <cell r="AC211" t="str">
            <v>RETIRAR PINTURA AMPLIARA HACIA ARRIBA 4 CM    12M</v>
          </cell>
          <cell r="AF211">
            <v>42359</v>
          </cell>
        </row>
        <row r="212">
          <cell r="A212" t="str">
            <v>E212</v>
          </cell>
          <cell r="B212">
            <v>42250</v>
          </cell>
          <cell r="C212" t="str">
            <v>Septiembre</v>
          </cell>
          <cell r="D212" t="str">
            <v>FABIANO BERTIERI QUINTERO</v>
          </cell>
          <cell r="G212" t="str">
            <v>CORREO</v>
          </cell>
          <cell r="H212" t="str">
            <v>TOLIMA</v>
          </cell>
          <cell r="I212" t="str">
            <v>IBAGUE</v>
          </cell>
          <cell r="J212" t="str">
            <v>NORMAL</v>
          </cell>
          <cell r="L212" t="str">
            <v>ÉXITO IBAGUE</v>
          </cell>
          <cell r="M212">
            <v>0</v>
          </cell>
          <cell r="N212">
            <v>0</v>
          </cell>
          <cell r="O212">
            <v>0</v>
          </cell>
          <cell r="P212" t="str">
            <v>ARREGLAR GRIETAS EN BALDOSA DE PISOS SALA DE PROCESOS DE CARNES</v>
          </cell>
          <cell r="Q212" t="str">
            <v>SOLICITADO</v>
          </cell>
          <cell r="R212">
            <v>-97</v>
          </cell>
          <cell r="U212">
            <v>42262</v>
          </cell>
          <cell r="V212" t="str">
            <v>DIEGO AGUIRRE</v>
          </cell>
          <cell r="AC212" t="str">
            <v>GRANITO ACELERADO   2 M2</v>
          </cell>
          <cell r="AF212">
            <v>42359</v>
          </cell>
        </row>
        <row r="213">
          <cell r="A213" t="str">
            <v>E213</v>
          </cell>
          <cell r="B213">
            <v>42250</v>
          </cell>
          <cell r="C213" t="str">
            <v>Septiembre</v>
          </cell>
          <cell r="D213" t="str">
            <v>FABIANO BERTIERI QUINTERO</v>
          </cell>
          <cell r="G213" t="str">
            <v>CORREO</v>
          </cell>
          <cell r="H213" t="str">
            <v>TOLIMA</v>
          </cell>
          <cell r="I213" t="str">
            <v>IBAGUE</v>
          </cell>
          <cell r="J213" t="str">
            <v>NORMAL</v>
          </cell>
          <cell r="L213" t="str">
            <v>ÉXITO IBAGUE</v>
          </cell>
          <cell r="M213">
            <v>0</v>
          </cell>
          <cell r="N213">
            <v>0</v>
          </cell>
          <cell r="O213">
            <v>0</v>
          </cell>
          <cell r="P213" t="str">
            <v>REFORMA AL CUARTO POCETA DEL RECIBO AUMENTO PARED DIVISORIA, COLOCAR PISO CAMBIAR LLAVES SACAR ESCOMBROS</v>
          </cell>
          <cell r="Q213" t="str">
            <v>SOLICITADO</v>
          </cell>
          <cell r="R213">
            <v>-97</v>
          </cell>
          <cell r="U213">
            <v>42262</v>
          </cell>
          <cell r="V213" t="str">
            <v>DIEGO AGUIRRE</v>
          </cell>
          <cell r="AC213" t="str">
            <v>AMPLIAR PARED DIVISIÓN, INSTALAR PISO, ADECUAR SIFONES INDEPENDIENTES</v>
          </cell>
          <cell r="AF213">
            <v>42359</v>
          </cell>
        </row>
        <row r="214">
          <cell r="A214" t="str">
            <v>E214</v>
          </cell>
          <cell r="B214">
            <v>42250</v>
          </cell>
          <cell r="C214" t="str">
            <v>Septiembre</v>
          </cell>
          <cell r="D214" t="str">
            <v>FABIANO BERTIERI QUINTERO</v>
          </cell>
          <cell r="G214" t="str">
            <v>CORREO</v>
          </cell>
          <cell r="H214" t="str">
            <v>TOLIMA</v>
          </cell>
          <cell r="I214" t="str">
            <v>IBAGUE</v>
          </cell>
          <cell r="J214" t="str">
            <v>NORMAL</v>
          </cell>
          <cell r="L214" t="str">
            <v>ÉXITO IBAGUE</v>
          </cell>
          <cell r="M214">
            <v>0</v>
          </cell>
          <cell r="N214">
            <v>0</v>
          </cell>
          <cell r="O214">
            <v>0</v>
          </cell>
          <cell r="P214" t="str">
            <v>LIMPIEZA DE TELARAÑAS Y DUCTOS AÉREOS EN BODEGA Y RECIBO</v>
          </cell>
          <cell r="Q214" t="str">
            <v>SOLICITADO</v>
          </cell>
          <cell r="R214">
            <v>-97</v>
          </cell>
          <cell r="U214">
            <v>42262</v>
          </cell>
          <cell r="V214" t="str">
            <v>DIEGO AGUIRRE</v>
          </cell>
          <cell r="AC214" t="str">
            <v>LIMPIEZA DE DUCTOS DE INCLUSIÓN DE AIRE Y TELARAÑAS</v>
          </cell>
          <cell r="AF214">
            <v>42359</v>
          </cell>
        </row>
        <row r="215">
          <cell r="A215" t="str">
            <v>E215</v>
          </cell>
          <cell r="B215">
            <v>42250</v>
          </cell>
          <cell r="C215" t="str">
            <v>Septiembre</v>
          </cell>
          <cell r="D215" t="str">
            <v>FABIANO BERTIERI QUINTERO</v>
          </cell>
          <cell r="G215" t="str">
            <v>CORREO</v>
          </cell>
          <cell r="H215" t="str">
            <v>TOLIMA</v>
          </cell>
          <cell r="I215" t="str">
            <v>IBAGUE</v>
          </cell>
          <cell r="J215" t="str">
            <v>NORMAL</v>
          </cell>
          <cell r="L215" t="str">
            <v>ÉXITO IBAGUE</v>
          </cell>
          <cell r="M215">
            <v>0</v>
          </cell>
          <cell r="N215">
            <v>0</v>
          </cell>
          <cell r="O215">
            <v>0</v>
          </cell>
          <cell r="P215" t="str">
            <v>PINTURA PARED CAVA DE FRUTAS</v>
          </cell>
          <cell r="Q215" t="str">
            <v>SOLICITADO</v>
          </cell>
          <cell r="R215">
            <v>-97</v>
          </cell>
          <cell r="U215">
            <v>42262</v>
          </cell>
          <cell r="V215" t="str">
            <v>DIEGO AGUIRRE</v>
          </cell>
          <cell r="AC215" t="str">
            <v xml:space="preserve">PINTURA EPOXICA </v>
          </cell>
          <cell r="AF215">
            <v>42359</v>
          </cell>
        </row>
        <row r="216">
          <cell r="A216" t="str">
            <v>E216</v>
          </cell>
          <cell r="B216">
            <v>42250</v>
          </cell>
          <cell r="C216" t="str">
            <v>Septiembre</v>
          </cell>
          <cell r="D216" t="str">
            <v>FABIANO BERTIERI QUINTERO</v>
          </cell>
          <cell r="G216" t="str">
            <v>CORREO</v>
          </cell>
          <cell r="H216" t="str">
            <v>TOLIMA</v>
          </cell>
          <cell r="I216" t="str">
            <v>IBAGUE</v>
          </cell>
          <cell r="J216" t="str">
            <v>NORMAL</v>
          </cell>
          <cell r="L216" t="str">
            <v>ÉXITO IBAGUE</v>
          </cell>
          <cell r="M216">
            <v>0</v>
          </cell>
          <cell r="N216">
            <v>0</v>
          </cell>
          <cell r="O216">
            <v>0</v>
          </cell>
          <cell r="P216" t="str">
            <v xml:space="preserve">RESANE EN PISO  ENTRADA DE CAVA DE CONGELADOS </v>
          </cell>
          <cell r="Q216" t="str">
            <v>SOLICITADO</v>
          </cell>
          <cell r="R216">
            <v>-97</v>
          </cell>
          <cell r="U216">
            <v>42262</v>
          </cell>
          <cell r="V216" t="str">
            <v>DIEGO AGUIRRE</v>
          </cell>
          <cell r="AC216" t="str">
            <v>GRANITO ACELERADO   2 M2</v>
          </cell>
          <cell r="AF216">
            <v>42359</v>
          </cell>
        </row>
        <row r="217">
          <cell r="A217" t="str">
            <v>E217</v>
          </cell>
          <cell r="B217">
            <v>42250</v>
          </cell>
          <cell r="C217" t="str">
            <v>Septiembre</v>
          </cell>
          <cell r="D217" t="str">
            <v>FABIANO BERTIERI QUINTERO</v>
          </cell>
          <cell r="G217" t="str">
            <v>CORREO</v>
          </cell>
          <cell r="H217" t="str">
            <v>TOLIMA</v>
          </cell>
          <cell r="I217" t="str">
            <v>IBAGUE</v>
          </cell>
          <cell r="J217" t="str">
            <v>NORMAL</v>
          </cell>
          <cell r="L217" t="str">
            <v>ÉXITO IBAGUE</v>
          </cell>
          <cell r="M217">
            <v>0</v>
          </cell>
          <cell r="N217">
            <v>0</v>
          </cell>
          <cell r="O217">
            <v>0</v>
          </cell>
          <cell r="P217" t="str">
            <v>ARREGLO BALDOSAS DEL RECIBO</v>
          </cell>
          <cell r="Q217" t="str">
            <v>SOLICITADO</v>
          </cell>
          <cell r="R217">
            <v>-97</v>
          </cell>
          <cell r="U217">
            <v>42262</v>
          </cell>
          <cell r="V217" t="str">
            <v>DIEGO AGUIRRE</v>
          </cell>
          <cell r="AC217" t="str">
            <v>CAMBIO DE 45 M2 DE BALDOSA TIPO ALFA  COLOR MARFIL GRANO # 2- 33X33</v>
          </cell>
          <cell r="AF217">
            <v>42359</v>
          </cell>
        </row>
        <row r="218">
          <cell r="A218" t="str">
            <v>E218</v>
          </cell>
          <cell r="B218">
            <v>42251</v>
          </cell>
          <cell r="C218" t="str">
            <v>Septiembre</v>
          </cell>
          <cell r="D218" t="str">
            <v>GABRIEL ROBAYO</v>
          </cell>
          <cell r="G218" t="str">
            <v>CORREO</v>
          </cell>
          <cell r="H218" t="str">
            <v>CUNDINAMARCA</v>
          </cell>
          <cell r="I218" t="str">
            <v>BOGOTA</v>
          </cell>
          <cell r="J218" t="str">
            <v>EMERGENCIA</v>
          </cell>
          <cell r="K218" t="str">
            <v>NUEVO KENNEDY</v>
          </cell>
          <cell r="L218" t="str">
            <v>ÉXITO NUEVO KENNEDY</v>
          </cell>
          <cell r="M218">
            <v>2283540</v>
          </cell>
          <cell r="N218" t="str">
            <v>ÉXITO</v>
          </cell>
          <cell r="O218" t="str">
            <v>Carrera 78 K # 37 A 53 SUR</v>
          </cell>
          <cell r="P218" t="str">
            <v>ARREGLO FILTRACIÓN DE AGUA EN CAFETERÍA PÚBLICAS, SE REQUIERE VERIFICACIÓN DE CONEXIONES DE LO CONTRARIO ELIMINAR EL PUNTO PARA QUE NO SE GENERE MÁS DESPERDICIO DE AGUA</v>
          </cell>
          <cell r="Q218" t="str">
            <v>TERMINADO</v>
          </cell>
          <cell r="R218" t="str">
            <v>ATENDIDO</v>
          </cell>
          <cell r="U218">
            <v>42262</v>
          </cell>
          <cell r="V218" t="str">
            <v>DIEGO AGUIRRE</v>
          </cell>
          <cell r="AF218">
            <v>42359</v>
          </cell>
        </row>
        <row r="219">
          <cell r="A219" t="str">
            <v>E219</v>
          </cell>
          <cell r="B219">
            <v>42251</v>
          </cell>
          <cell r="C219" t="str">
            <v>Septiembre</v>
          </cell>
          <cell r="D219" t="str">
            <v>GABRIEL ROBAYO</v>
          </cell>
          <cell r="G219" t="str">
            <v>CORREO</v>
          </cell>
          <cell r="H219" t="str">
            <v>CUNDINAMARCA</v>
          </cell>
          <cell r="I219" t="str">
            <v>BOGOTA</v>
          </cell>
          <cell r="J219" t="str">
            <v>EMERGENCIA</v>
          </cell>
          <cell r="K219" t="str">
            <v>NUEVO KENNEDY</v>
          </cell>
          <cell r="L219" t="str">
            <v>ÉXITO NUEVO KENNEDY</v>
          </cell>
          <cell r="M219">
            <v>2283540</v>
          </cell>
          <cell r="N219" t="str">
            <v>ÉXITO</v>
          </cell>
          <cell r="O219" t="str">
            <v>Carrera 78 K # 37 A 53 SUR</v>
          </cell>
          <cell r="P219" t="str">
            <v>VERIFICACIÓN DE DESAGÜE AGUAS Y GRASA DE HORNO ÁREA DE CAFETERÍA PUBLICA</v>
          </cell>
          <cell r="Q219" t="str">
            <v>TERMINADO</v>
          </cell>
          <cell r="R219" t="str">
            <v>ATENDIDO</v>
          </cell>
          <cell r="U219">
            <v>42262</v>
          </cell>
          <cell r="V219" t="str">
            <v>DIEGO AGUIRRE</v>
          </cell>
          <cell r="AF219">
            <v>42359</v>
          </cell>
        </row>
        <row r="220">
          <cell r="A220" t="str">
            <v>E220</v>
          </cell>
          <cell r="B220">
            <v>42251</v>
          </cell>
          <cell r="C220" t="str">
            <v>Septiembre</v>
          </cell>
          <cell r="D220" t="str">
            <v>CARLOS DELGADO</v>
          </cell>
          <cell r="G220" t="str">
            <v>TELEFONICA</v>
          </cell>
          <cell r="H220" t="str">
            <v>HUILA</v>
          </cell>
          <cell r="I220" t="str">
            <v>NEIVA</v>
          </cell>
          <cell r="J220" t="str">
            <v>NORMAL</v>
          </cell>
          <cell r="L220" t="str">
            <v>ÉXITO SAN PEDRO</v>
          </cell>
          <cell r="M220">
            <v>0</v>
          </cell>
          <cell r="N220">
            <v>0</v>
          </cell>
          <cell r="O220">
            <v>0</v>
          </cell>
          <cell r="P220" t="str">
            <v>COTIZAR DESTAPE DE SIFONES NEVERAS Y SI ES NECESARIO SONDA ELECTRICA</v>
          </cell>
          <cell r="Q220" t="str">
            <v>TERMINADO</v>
          </cell>
          <cell r="R220" t="str">
            <v>ATENDIDO</v>
          </cell>
          <cell r="U220">
            <v>42257</v>
          </cell>
          <cell r="V220" t="str">
            <v>ANGELICA LOPEZ</v>
          </cell>
          <cell r="AF220">
            <v>42359</v>
          </cell>
        </row>
        <row r="221">
          <cell r="A221" t="str">
            <v>E221</v>
          </cell>
          <cell r="B221">
            <v>42251</v>
          </cell>
          <cell r="C221" t="str">
            <v>Septiembre</v>
          </cell>
          <cell r="D221" t="str">
            <v>CARLOS DELGADO</v>
          </cell>
          <cell r="G221" t="str">
            <v>TELEFONICA</v>
          </cell>
          <cell r="H221" t="str">
            <v>HUILA</v>
          </cell>
          <cell r="I221" t="str">
            <v>NEIVA</v>
          </cell>
          <cell r="J221" t="str">
            <v>NORMAL</v>
          </cell>
          <cell r="L221" t="str">
            <v>ÉXITO LA TOMA</v>
          </cell>
          <cell r="M221">
            <v>0</v>
          </cell>
          <cell r="N221">
            <v>0</v>
          </cell>
          <cell r="O221">
            <v>0</v>
          </cell>
          <cell r="P221" t="str">
            <v>COTIZACION DE PUERTA QUE SE ENCUENTRA DESCOLGADA</v>
          </cell>
          <cell r="Q221" t="str">
            <v>PEND.APROBACION</v>
          </cell>
          <cell r="R221" t="str">
            <v>ATENDIDO</v>
          </cell>
          <cell r="U221">
            <v>42257</v>
          </cell>
          <cell r="V221" t="str">
            <v>ANGELICA LOPEZ</v>
          </cell>
          <cell r="AF221">
            <v>42359</v>
          </cell>
        </row>
        <row r="222">
          <cell r="A222" t="str">
            <v>E222</v>
          </cell>
          <cell r="B222">
            <v>42251</v>
          </cell>
          <cell r="C222" t="str">
            <v>Septiembre</v>
          </cell>
          <cell r="D222" t="str">
            <v>RAFAEL ROCHA</v>
          </cell>
          <cell r="G222" t="str">
            <v>TELEFONICA</v>
          </cell>
          <cell r="H222" t="str">
            <v>CUNDINAMARCA</v>
          </cell>
          <cell r="I222" t="str">
            <v>BOGOTA</v>
          </cell>
          <cell r="J222" t="str">
            <v>EMERGENCIA</v>
          </cell>
          <cell r="L222" t="str">
            <v xml:space="preserve">CEDI MONTEVIDEO </v>
          </cell>
          <cell r="M222">
            <v>0</v>
          </cell>
          <cell r="N222">
            <v>0</v>
          </cell>
          <cell r="O222">
            <v>0</v>
          </cell>
          <cell r="P222" t="str">
            <v>DESTAPAR LAVAPLATOS</v>
          </cell>
          <cell r="Q222" t="str">
            <v>CANCELADO</v>
          </cell>
          <cell r="R222" t="str">
            <v>ATENDIDO</v>
          </cell>
          <cell r="U222">
            <v>42254</v>
          </cell>
          <cell r="V222" t="str">
            <v>JAIME ARANDIA</v>
          </cell>
          <cell r="AF222">
            <v>42359</v>
          </cell>
        </row>
        <row r="223">
          <cell r="A223" t="str">
            <v>E223</v>
          </cell>
          <cell r="B223">
            <v>42251</v>
          </cell>
          <cell r="C223" t="str">
            <v>Septiembre</v>
          </cell>
          <cell r="D223" t="str">
            <v>RUBEN QUIÑONES</v>
          </cell>
          <cell r="G223" t="str">
            <v>TELEFONICA</v>
          </cell>
          <cell r="H223" t="str">
            <v>CUNDINAMARCA</v>
          </cell>
          <cell r="I223" t="str">
            <v>FUNZA</v>
          </cell>
          <cell r="J223" t="str">
            <v>NORMAL</v>
          </cell>
          <cell r="L223" t="str">
            <v>CEDI FUNZA</v>
          </cell>
          <cell r="M223">
            <v>0</v>
          </cell>
          <cell r="N223">
            <v>0</v>
          </cell>
          <cell r="O223">
            <v>0</v>
          </cell>
          <cell r="P223" t="str">
            <v>APLICAR PINTURA EN LA ETAPA 9 CITA LUNES 1 PM</v>
          </cell>
          <cell r="Q223" t="str">
            <v>TERMINADO</v>
          </cell>
          <cell r="R223" t="str">
            <v>ATENDIDO</v>
          </cell>
          <cell r="U223">
            <v>42254</v>
          </cell>
          <cell r="V223" t="str">
            <v>JAIME ARANDIA</v>
          </cell>
          <cell r="AF223">
            <v>42359</v>
          </cell>
        </row>
        <row r="224">
          <cell r="A224" t="str">
            <v>E224</v>
          </cell>
          <cell r="B224">
            <v>42251</v>
          </cell>
          <cell r="C224" t="str">
            <v>Septiembre</v>
          </cell>
          <cell r="D224" t="str">
            <v>GABRIEL ROBAYO</v>
          </cell>
          <cell r="E224" t="str">
            <v>211367</v>
          </cell>
          <cell r="G224" t="str">
            <v>TELEFONICA</v>
          </cell>
          <cell r="H224" t="str">
            <v>CUNDINAMARCA</v>
          </cell>
          <cell r="I224" t="str">
            <v>BOGOTA</v>
          </cell>
          <cell r="J224" t="str">
            <v>EMERGENCIA</v>
          </cell>
          <cell r="K224" t="str">
            <v>NUEVO KENNEDY</v>
          </cell>
          <cell r="L224" t="str">
            <v>ÉXITO NUEVO KENNEDY</v>
          </cell>
          <cell r="M224">
            <v>2283540</v>
          </cell>
          <cell r="N224" t="str">
            <v>ÉXITO</v>
          </cell>
          <cell r="O224" t="str">
            <v>Carrera 78 K # 37 A 53 SUR</v>
          </cell>
          <cell r="P224" t="str">
            <v>DESTAPONAMIENTO DESAGUE DE LA NEVERA DE POSTOBON EN LA CAFETERIA PUBLICA</v>
          </cell>
          <cell r="Q224" t="str">
            <v>FACTURADO</v>
          </cell>
          <cell r="R224" t="str">
            <v>ATENDIDO</v>
          </cell>
          <cell r="U224">
            <v>42254</v>
          </cell>
          <cell r="V224" t="str">
            <v>JAIME ARANDIA</v>
          </cell>
          <cell r="AF224">
            <v>42359</v>
          </cell>
        </row>
        <row r="225">
          <cell r="A225" t="str">
            <v>E225</v>
          </cell>
          <cell r="B225">
            <v>42253</v>
          </cell>
          <cell r="C225" t="str">
            <v>Septiembre</v>
          </cell>
          <cell r="D225" t="str">
            <v>GABRIEL ROBAYO</v>
          </cell>
          <cell r="G225" t="str">
            <v>TELEFONICA</v>
          </cell>
          <cell r="H225" t="str">
            <v>CUNDINAMARCA</v>
          </cell>
          <cell r="I225" t="str">
            <v>BOGOTA</v>
          </cell>
          <cell r="J225" t="str">
            <v>EMERGENCIA</v>
          </cell>
          <cell r="L225" t="str">
            <v>ÉXITO USME</v>
          </cell>
          <cell r="M225">
            <v>0</v>
          </cell>
          <cell r="N225">
            <v>0</v>
          </cell>
          <cell r="O225">
            <v>0</v>
          </cell>
          <cell r="P225" t="str">
            <v xml:space="preserve">EMERGENCIA REPARACION DE GOTERA TUBERIA SANITARIA </v>
          </cell>
          <cell r="Q225" t="str">
            <v>FACTURADO</v>
          </cell>
          <cell r="R225" t="str">
            <v>ATENDIDO</v>
          </cell>
          <cell r="U225">
            <v>42253</v>
          </cell>
          <cell r="V225" t="str">
            <v>JAIME ARANDIA</v>
          </cell>
          <cell r="AF225">
            <v>42359</v>
          </cell>
        </row>
        <row r="226">
          <cell r="A226" t="str">
            <v>E226</v>
          </cell>
          <cell r="B226">
            <v>42251</v>
          </cell>
          <cell r="C226" t="str">
            <v>Septiembre</v>
          </cell>
          <cell r="D226" t="str">
            <v>MAURICIO MOTTA</v>
          </cell>
          <cell r="G226" t="str">
            <v>TELEFONICA</v>
          </cell>
          <cell r="H226" t="str">
            <v>CUNDINAMARCA</v>
          </cell>
          <cell r="I226" t="str">
            <v>BOGOTA</v>
          </cell>
          <cell r="J226" t="str">
            <v>NORMAL</v>
          </cell>
          <cell r="L226" t="str">
            <v>CARULLA PEÑALISA</v>
          </cell>
          <cell r="M226">
            <v>0</v>
          </cell>
          <cell r="N226">
            <v>0</v>
          </cell>
          <cell r="O226">
            <v>0</v>
          </cell>
          <cell r="P226" t="str">
            <v xml:space="preserve">FUNDICION DE PLACA EN CONCRETO </v>
          </cell>
          <cell r="Q226" t="str">
            <v>FACTURADO</v>
          </cell>
          <cell r="R226" t="str">
            <v>ATENDIDO</v>
          </cell>
          <cell r="U226">
            <v>42262</v>
          </cell>
          <cell r="V226" t="str">
            <v>PEDRO PINILLA</v>
          </cell>
          <cell r="AF226">
            <v>42359</v>
          </cell>
        </row>
        <row r="227">
          <cell r="A227" t="str">
            <v>E227</v>
          </cell>
          <cell r="B227">
            <v>42251</v>
          </cell>
          <cell r="C227" t="str">
            <v>Septiembre</v>
          </cell>
          <cell r="D227" t="str">
            <v>GABRIEL ROBAYO</v>
          </cell>
          <cell r="G227" t="str">
            <v>TELEFONICA</v>
          </cell>
          <cell r="H227" t="str">
            <v>CUNDINAMARCA</v>
          </cell>
          <cell r="I227" t="str">
            <v>BOGOTA</v>
          </cell>
          <cell r="J227" t="str">
            <v>NORMAL</v>
          </cell>
          <cell r="K227" t="str">
            <v>NUEVO KENNEDY</v>
          </cell>
          <cell r="L227" t="str">
            <v>ÉXITO NUEVO KENNEDY</v>
          </cell>
          <cell r="M227">
            <v>2283540</v>
          </cell>
          <cell r="N227" t="str">
            <v>ÉXITO</v>
          </cell>
          <cell r="O227" t="str">
            <v>Carrera 78 K # 37 A 53 SUR</v>
          </cell>
          <cell r="P227" t="str">
            <v>LIMPIEZA DE TUVERIAS NEVERAS</v>
          </cell>
          <cell r="Q227" t="str">
            <v>TERMINADO</v>
          </cell>
          <cell r="R227" t="str">
            <v>ATENDIDO</v>
          </cell>
          <cell r="U227">
            <v>42262</v>
          </cell>
          <cell r="V227" t="str">
            <v>JAIME ARANDIA</v>
          </cell>
          <cell r="AF227">
            <v>42359</v>
          </cell>
        </row>
        <row r="228">
          <cell r="A228" t="str">
            <v>E228</v>
          </cell>
          <cell r="B228">
            <v>42251</v>
          </cell>
          <cell r="C228" t="str">
            <v>Septiembre</v>
          </cell>
          <cell r="D228" t="str">
            <v>GABRIEL ROBAYO</v>
          </cell>
          <cell r="G228" t="str">
            <v>TELEFONICA</v>
          </cell>
          <cell r="H228" t="str">
            <v>CUNDINAMARCA</v>
          </cell>
          <cell r="I228" t="str">
            <v>BOGOTA</v>
          </cell>
          <cell r="J228" t="str">
            <v>NORMAL</v>
          </cell>
          <cell r="K228" t="str">
            <v>KENNEDY</v>
          </cell>
          <cell r="L228" t="str">
            <v>ÉXITO KENNEDY</v>
          </cell>
          <cell r="M228">
            <v>2553540</v>
          </cell>
          <cell r="N228" t="str">
            <v>ÉXITO</v>
          </cell>
          <cell r="O228" t="str">
            <v>CARRERA 78 B No. 35-48</v>
          </cell>
          <cell r="P228" t="str">
            <v>PINTURA DE MEDIAS CAÑAS</v>
          </cell>
          <cell r="Q228" t="str">
            <v>FACTURADO</v>
          </cell>
          <cell r="R228" t="str">
            <v>ATENDIDO</v>
          </cell>
          <cell r="U228">
            <v>42255</v>
          </cell>
          <cell r="V228" t="str">
            <v>JAIME ARANDIA</v>
          </cell>
          <cell r="AD228">
            <v>210025</v>
          </cell>
          <cell r="AE228">
            <v>243629</v>
          </cell>
          <cell r="AF228">
            <v>42359</v>
          </cell>
        </row>
        <row r="229">
          <cell r="A229" t="str">
            <v>E229</v>
          </cell>
          <cell r="B229">
            <v>42254</v>
          </cell>
          <cell r="C229" t="str">
            <v>Septiembre</v>
          </cell>
          <cell r="D229" t="str">
            <v>ALEXANDER SANCHEZ</v>
          </cell>
          <cell r="G229" t="str">
            <v>CORREO</v>
          </cell>
          <cell r="H229" t="str">
            <v>META</v>
          </cell>
          <cell r="I229" t="str">
            <v>VILLAVICENCIO</v>
          </cell>
          <cell r="J229" t="str">
            <v>NORMAL</v>
          </cell>
          <cell r="L229" t="str">
            <v>ÉXITO VECINO</v>
          </cell>
          <cell r="M229">
            <v>0</v>
          </cell>
          <cell r="N229">
            <v>0</v>
          </cell>
          <cell r="O229">
            <v>0</v>
          </cell>
          <cell r="P229" t="str">
            <v>CAMBIO DE LLAVES LAVAMANOS EN BAÑOS CAFETERÍA PUBLICA Y EMPLEADOS</v>
          </cell>
          <cell r="Q229" t="str">
            <v>FACTURADO</v>
          </cell>
          <cell r="R229" t="str">
            <v>ATENDIDO</v>
          </cell>
          <cell r="U229">
            <v>42257</v>
          </cell>
          <cell r="V229" t="str">
            <v>JOSE LUIS AGUIRRE</v>
          </cell>
          <cell r="AF229">
            <v>42359</v>
          </cell>
        </row>
        <row r="230">
          <cell r="A230" t="str">
            <v>E230</v>
          </cell>
          <cell r="B230">
            <v>42254</v>
          </cell>
          <cell r="C230" t="str">
            <v>Septiembre</v>
          </cell>
          <cell r="D230" t="str">
            <v>CARLOS DELGADO</v>
          </cell>
          <cell r="E230" t="str">
            <v>225155</v>
          </cell>
          <cell r="G230" t="str">
            <v>CORREO</v>
          </cell>
          <cell r="H230" t="str">
            <v>HUILA</v>
          </cell>
          <cell r="I230" t="str">
            <v>NEIVA</v>
          </cell>
          <cell r="J230" t="str">
            <v>EMERGENCIA</v>
          </cell>
          <cell r="L230" t="str">
            <v>ÉXITO NEIVA CENTRO</v>
          </cell>
          <cell r="M230">
            <v>0</v>
          </cell>
          <cell r="N230">
            <v>0</v>
          </cell>
          <cell r="O230">
            <v>0</v>
          </cell>
          <cell r="P230" t="str">
            <v>LOS  TECHOS EN SALA DE VENTAS, GENERAN  AMBIENTES DESAGRADABLES A LA VISTA DE LOS CLIENTES Y RIESGO DE CAÍDA DE LAS LÁMINAS DE SONOCOR Y DESPRENDIMIENTO DE PEDAZOS DE CIELO FALSO SOBRE LAS PERSONAS.
REALMENTE ES LAMENTABLE EL ESTADO EN EL QUE SE ENCUENTRA LOS TECHOS EN LA SALA DE VENTAS DANDO UN MAL ASPECTO DE CARA AL CLIENTE</v>
          </cell>
          <cell r="Q230" t="str">
            <v>PEND.APROBACION</v>
          </cell>
          <cell r="R230" t="str">
            <v>ATENDIDO</v>
          </cell>
          <cell r="U230">
            <v>42257</v>
          </cell>
          <cell r="V230" t="str">
            <v>ANGELICA LOPEZ</v>
          </cell>
          <cell r="AF230">
            <v>42359</v>
          </cell>
        </row>
        <row r="231">
          <cell r="A231" t="str">
            <v>E231</v>
          </cell>
          <cell r="B231">
            <v>42254</v>
          </cell>
          <cell r="C231" t="str">
            <v>Septiembre</v>
          </cell>
          <cell r="D231" t="str">
            <v>GABRIEL ROBAYO</v>
          </cell>
          <cell r="E231" t="str">
            <v>226276</v>
          </cell>
          <cell r="G231" t="str">
            <v>CORREO</v>
          </cell>
          <cell r="H231" t="str">
            <v>CUNDINAMARCA</v>
          </cell>
          <cell r="I231" t="str">
            <v>BOGOTA</v>
          </cell>
          <cell r="J231" t="str">
            <v>NORMAL</v>
          </cell>
          <cell r="K231" t="str">
            <v>KENNEDY</v>
          </cell>
          <cell r="L231" t="str">
            <v>ÉXITO KENNEDY</v>
          </cell>
          <cell r="M231">
            <v>2553540</v>
          </cell>
          <cell r="N231" t="str">
            <v>ÉXITO</v>
          </cell>
          <cell r="O231" t="str">
            <v>CARRERA 78 B No. 35-48</v>
          </cell>
          <cell r="P231" t="str">
            <v>PINTAR TODA LAPARTE DE INFORMACION Y PUESTOS DE PAGO</v>
          </cell>
          <cell r="Q231" t="str">
            <v>TERMINADO</v>
          </cell>
          <cell r="R231" t="str">
            <v>ATENDIDO</v>
          </cell>
          <cell r="U231">
            <v>42262</v>
          </cell>
          <cell r="V231" t="str">
            <v>JAIME ARANDIA</v>
          </cell>
          <cell r="AF231">
            <v>42359</v>
          </cell>
        </row>
        <row r="232">
          <cell r="A232" t="str">
            <v>E232</v>
          </cell>
          <cell r="B232">
            <v>42256</v>
          </cell>
          <cell r="C232" t="str">
            <v>Septiembre</v>
          </cell>
          <cell r="D232" t="str">
            <v>GABRIEL ROBAYO</v>
          </cell>
          <cell r="G232" t="str">
            <v>TELEFONICA</v>
          </cell>
          <cell r="H232" t="str">
            <v>CUNDINAMARCA</v>
          </cell>
          <cell r="I232" t="str">
            <v>BOGOTA</v>
          </cell>
          <cell r="J232" t="str">
            <v>NORMAL</v>
          </cell>
          <cell r="L232" t="str">
            <v>ÉXITO CIUDAD JARDIN</v>
          </cell>
          <cell r="M232">
            <v>0</v>
          </cell>
          <cell r="N232">
            <v>0</v>
          </cell>
          <cell r="O232">
            <v>0</v>
          </cell>
          <cell r="P232" t="str">
            <v>INSTALAR CHEQUE E INSTALAR MEDIDOR</v>
          </cell>
          <cell r="Q232" t="str">
            <v>CANCELADO</v>
          </cell>
          <cell r="R232" t="str">
            <v>ATENDIDO</v>
          </cell>
          <cell r="U232">
            <v>42262</v>
          </cell>
          <cell r="V232" t="str">
            <v>JAIME ARANDIA</v>
          </cell>
          <cell r="AF232">
            <v>42359</v>
          </cell>
        </row>
        <row r="233">
          <cell r="A233" t="str">
            <v>E233</v>
          </cell>
          <cell r="B233">
            <v>42255</v>
          </cell>
          <cell r="C233" t="str">
            <v>Septiembre</v>
          </cell>
          <cell r="D233" t="str">
            <v>GABRIEL ROBAYO</v>
          </cell>
          <cell r="E233" t="str">
            <v>226593</v>
          </cell>
          <cell r="G233" t="str">
            <v>CORREO</v>
          </cell>
          <cell r="H233" t="str">
            <v>CUNDINAMARCA</v>
          </cell>
          <cell r="I233" t="str">
            <v>BOGOTA</v>
          </cell>
          <cell r="J233" t="str">
            <v>NORMAL</v>
          </cell>
          <cell r="K233" t="str">
            <v>BOSA</v>
          </cell>
          <cell r="L233" t="str">
            <v>ÉXITO BOSA</v>
          </cell>
          <cell r="M233">
            <v>2376540</v>
          </cell>
          <cell r="N233" t="str">
            <v>ÉXITO</v>
          </cell>
          <cell r="O233" t="str">
            <v>Calle 65 Sur # 78 H 54</v>
          </cell>
          <cell r="P233" t="str">
            <v>ENCAUCHETAR PUERTA POR LA PARTE SUPERIOR E INFERIOR</v>
          </cell>
          <cell r="Q233" t="str">
            <v>TERMINADO</v>
          </cell>
          <cell r="R233" t="str">
            <v>ATENDIDO</v>
          </cell>
          <cell r="U233">
            <v>42262</v>
          </cell>
          <cell r="V233" t="str">
            <v>JAIME ARANDIA</v>
          </cell>
          <cell r="AF233">
            <v>42359</v>
          </cell>
        </row>
        <row r="234">
          <cell r="A234" t="str">
            <v>E234</v>
          </cell>
          <cell r="B234">
            <v>42255</v>
          </cell>
          <cell r="C234" t="str">
            <v>Septiembre</v>
          </cell>
          <cell r="D234" t="str">
            <v>GABRIEL ROBAYO</v>
          </cell>
          <cell r="E234" t="str">
            <v>226594</v>
          </cell>
          <cell r="G234" t="str">
            <v>CORREO</v>
          </cell>
          <cell r="H234" t="str">
            <v>CUNDINAMARCA</v>
          </cell>
          <cell r="I234" t="str">
            <v>BOGOTA</v>
          </cell>
          <cell r="J234" t="str">
            <v>NORMAL</v>
          </cell>
          <cell r="K234" t="str">
            <v>BOSA</v>
          </cell>
          <cell r="L234" t="str">
            <v>ÉXITO BOSA</v>
          </cell>
          <cell r="M234">
            <v>2376540</v>
          </cell>
          <cell r="N234" t="str">
            <v>ÉXITO</v>
          </cell>
          <cell r="O234" t="str">
            <v>Calle 65 Sur # 78 H 54</v>
          </cell>
          <cell r="P234" t="str">
            <v>INSTALACION DE MALLA QUE CUBRE TUBO DESAGUE EB RECIBO DE MERCANCIAS</v>
          </cell>
          <cell r="Q234" t="str">
            <v>FACTURADO</v>
          </cell>
          <cell r="R234" t="str">
            <v>ATENDIDO</v>
          </cell>
          <cell r="U234">
            <v>42262</v>
          </cell>
          <cell r="V234" t="str">
            <v>JAIME ARANDIA</v>
          </cell>
          <cell r="AF234">
            <v>42359</v>
          </cell>
        </row>
        <row r="235">
          <cell r="A235" t="str">
            <v>E235</v>
          </cell>
          <cell r="B235">
            <v>42255</v>
          </cell>
          <cell r="C235" t="str">
            <v>Septiembre</v>
          </cell>
          <cell r="D235" t="str">
            <v>GABRIEL ROBAYO</v>
          </cell>
          <cell r="E235" t="str">
            <v>226598</v>
          </cell>
          <cell r="G235" t="str">
            <v>CORREO</v>
          </cell>
          <cell r="H235" t="str">
            <v>CUNDINAMARCA</v>
          </cell>
          <cell r="I235" t="str">
            <v>BOGOTA</v>
          </cell>
          <cell r="J235" t="str">
            <v>NORMAL</v>
          </cell>
          <cell r="K235" t="str">
            <v>BOSA</v>
          </cell>
          <cell r="L235" t="str">
            <v>ÉXITO BOSA</v>
          </cell>
          <cell r="M235">
            <v>2376540</v>
          </cell>
          <cell r="N235" t="str">
            <v>ÉXITO</v>
          </cell>
          <cell r="O235" t="str">
            <v>Calle 65 Sur # 78 H 54</v>
          </cell>
          <cell r="P235" t="str">
            <v>SELLAMIENTO CAJA DE INSPECCION AGUAS NEGRAS UBICADAS EN EL ENCIERRO TRAS EL ALMACEN</v>
          </cell>
          <cell r="Q235" t="str">
            <v>TERMINADO</v>
          </cell>
          <cell r="R235" t="str">
            <v>ATENDIDO</v>
          </cell>
          <cell r="U235">
            <v>42262</v>
          </cell>
          <cell r="V235" t="str">
            <v>JAIME ARANDIA</v>
          </cell>
          <cell r="AF235">
            <v>42359</v>
          </cell>
        </row>
        <row r="236">
          <cell r="A236" t="str">
            <v>E236</v>
          </cell>
          <cell r="B236">
            <v>42256</v>
          </cell>
          <cell r="C236" t="str">
            <v>Septiembre</v>
          </cell>
          <cell r="D236" t="str">
            <v>ALEXANDER SANCHEZ</v>
          </cell>
          <cell r="E236" t="str">
            <v>226924</v>
          </cell>
          <cell r="G236" t="str">
            <v>CORREO</v>
          </cell>
          <cell r="H236" t="str">
            <v>META</v>
          </cell>
          <cell r="I236" t="str">
            <v>VILLAVICENCIO</v>
          </cell>
          <cell r="J236" t="str">
            <v>NORMAL</v>
          </cell>
          <cell r="L236" t="str">
            <v>ÉXITO EXPRESS YERBABUENA</v>
          </cell>
          <cell r="M236">
            <v>0</v>
          </cell>
          <cell r="N236">
            <v>0</v>
          </cell>
          <cell r="O236">
            <v>0</v>
          </cell>
          <cell r="P236" t="str">
            <v xml:space="preserve">TUBERÍA DE LA TRAMPA DE GRASA DE PANADERÍA, YA QUE CONSTANTEMENTE SE REBOSA EL AGUA CUANDO SE ESTÁ LAVANDO </v>
          </cell>
          <cell r="Q236" t="str">
            <v>LIQUIDADO</v>
          </cell>
          <cell r="R236" t="str">
            <v>ATENDIDO</v>
          </cell>
          <cell r="U236">
            <v>42262</v>
          </cell>
          <cell r="V236" t="str">
            <v>JOSE LUIS AGUIRRE</v>
          </cell>
          <cell r="AF236">
            <v>42359</v>
          </cell>
        </row>
        <row r="237">
          <cell r="A237" t="str">
            <v>E237</v>
          </cell>
          <cell r="B237">
            <v>42255</v>
          </cell>
          <cell r="C237" t="str">
            <v>Septiembre</v>
          </cell>
          <cell r="D237" t="str">
            <v>GABRIEL ROBAYO</v>
          </cell>
          <cell r="E237" t="str">
            <v>539138</v>
          </cell>
          <cell r="G237" t="str">
            <v>CORREO</v>
          </cell>
          <cell r="H237" t="str">
            <v>CUNDINAMARCA</v>
          </cell>
          <cell r="I237" t="str">
            <v>BOGOTA</v>
          </cell>
          <cell r="J237" t="str">
            <v>NORMAL</v>
          </cell>
          <cell r="K237" t="str">
            <v>NUEVO KENNEDY</v>
          </cell>
          <cell r="L237" t="str">
            <v>ÉXITO NUEVO KENNEDY</v>
          </cell>
          <cell r="M237">
            <v>2283540</v>
          </cell>
          <cell r="N237" t="str">
            <v>ÉXITO</v>
          </cell>
          <cell r="O237" t="str">
            <v>Carrera 78 K # 37 A 53 SUR</v>
          </cell>
          <cell r="P237" t="str">
            <v>ADECUACIONES GENERALES POR REQUERIMIENTO DE SECRETARIA SALUD</v>
          </cell>
          <cell r="Q237" t="str">
            <v>FACTURADO</v>
          </cell>
          <cell r="R237" t="str">
            <v>ATENDIDO</v>
          </cell>
          <cell r="U237">
            <v>42297</v>
          </cell>
          <cell r="V237" t="str">
            <v>JAIME ARANDIA</v>
          </cell>
          <cell r="AF237">
            <v>42359</v>
          </cell>
        </row>
        <row r="238">
          <cell r="A238" t="str">
            <v>E238</v>
          </cell>
          <cell r="B238">
            <v>42256</v>
          </cell>
          <cell r="C238" t="str">
            <v>Septiembre</v>
          </cell>
          <cell r="D238" t="str">
            <v>ALEXANDER SANCHEZ</v>
          </cell>
          <cell r="G238" t="str">
            <v>CORREO</v>
          </cell>
          <cell r="H238" t="str">
            <v>META</v>
          </cell>
          <cell r="I238" t="str">
            <v>VILLAVICENCIO</v>
          </cell>
          <cell r="J238" t="str">
            <v>NORMAL</v>
          </cell>
          <cell r="L238" t="str">
            <v>ÉXITO UNICENTRO VILLAVICENCIO</v>
          </cell>
          <cell r="M238">
            <v>0</v>
          </cell>
          <cell r="N238">
            <v>0</v>
          </cell>
          <cell r="O238">
            <v>0</v>
          </cell>
          <cell r="P238" t="str">
            <v>REFLECTORES DE LA VALLA DEL ÉXITO ARREGLO EN CUBIERTA POR INGRESO DE AGUA</v>
          </cell>
          <cell r="Q238" t="str">
            <v>CANCELADO</v>
          </cell>
          <cell r="R238" t="str">
            <v>ATENDIDO</v>
          </cell>
          <cell r="U238">
            <v>42262</v>
          </cell>
          <cell r="V238" t="str">
            <v>JOSE LUIS AGUIRRE</v>
          </cell>
          <cell r="AC238" t="str">
            <v>Esta caso no se atendido porque es una fuga del centro comercial</v>
          </cell>
          <cell r="AF238">
            <v>42359</v>
          </cell>
        </row>
        <row r="239">
          <cell r="A239" t="str">
            <v>E239</v>
          </cell>
          <cell r="B239">
            <v>42256</v>
          </cell>
          <cell r="C239" t="str">
            <v>Septiembre</v>
          </cell>
          <cell r="D239" t="str">
            <v>MAURICIO MOTTA</v>
          </cell>
          <cell r="G239" t="str">
            <v>CORREO</v>
          </cell>
          <cell r="H239" t="str">
            <v>CUNDINAMARCA</v>
          </cell>
          <cell r="I239" t="str">
            <v>GIRARTDOT</v>
          </cell>
          <cell r="J239" t="str">
            <v>NORMAL</v>
          </cell>
          <cell r="L239" t="str">
            <v>CARULLA PEÑALISA</v>
          </cell>
          <cell r="M239">
            <v>0</v>
          </cell>
          <cell r="N239">
            <v>0</v>
          </cell>
          <cell r="O239">
            <v>0</v>
          </cell>
          <cell r="P239" t="str">
            <v>SOLICITAN 118 MT Y PINTURA A 260 MT PARA ENTREGAR EL DOMINGO</v>
          </cell>
          <cell r="Q239" t="str">
            <v>TERMINADO</v>
          </cell>
          <cell r="R239" t="str">
            <v>ATENDIDO</v>
          </cell>
          <cell r="U239">
            <v>42260</v>
          </cell>
          <cell r="V239" t="str">
            <v>JAIME ARANDIA</v>
          </cell>
          <cell r="AF239">
            <v>42359</v>
          </cell>
        </row>
        <row r="240">
          <cell r="A240" t="str">
            <v>E240</v>
          </cell>
          <cell r="B240">
            <v>42258</v>
          </cell>
          <cell r="C240" t="str">
            <v>Septiembre</v>
          </cell>
          <cell r="D240" t="str">
            <v>MAURICIO MOTTA</v>
          </cell>
          <cell r="E240" t="str">
            <v>227214</v>
          </cell>
          <cell r="G240" t="str">
            <v>CORREO</v>
          </cell>
          <cell r="H240" t="str">
            <v>CUNDINAMARCA</v>
          </cell>
          <cell r="I240" t="str">
            <v>BOGOTA</v>
          </cell>
          <cell r="J240" t="str">
            <v>NORMAL</v>
          </cell>
          <cell r="L240" t="str">
            <v>ÉXITO CIUDAD JARDIN</v>
          </cell>
          <cell r="M240">
            <v>0</v>
          </cell>
          <cell r="N240">
            <v>0</v>
          </cell>
          <cell r="O240">
            <v>0</v>
          </cell>
          <cell r="P240" t="str">
            <v>INSTALCION DE REJILLA PARA CONTADOR DE AGUA Y CHEQUE PARA LOS TANQUES DE AGUA AEREOS</v>
          </cell>
          <cell r="Q240" t="str">
            <v>TERMINADO</v>
          </cell>
          <cell r="R240" t="str">
            <v>ATENDIDO</v>
          </cell>
          <cell r="U240">
            <v>42264</v>
          </cell>
          <cell r="V240" t="str">
            <v>JAIME ARANDIA</v>
          </cell>
          <cell r="AF240">
            <v>42359</v>
          </cell>
        </row>
        <row r="241">
          <cell r="A241" t="str">
            <v>E241</v>
          </cell>
          <cell r="B241">
            <v>42258</v>
          </cell>
          <cell r="C241" t="str">
            <v>Septiembre</v>
          </cell>
          <cell r="D241" t="str">
            <v>ALEXANDER SANCHEZ</v>
          </cell>
          <cell r="G241" t="str">
            <v>CORREO</v>
          </cell>
          <cell r="H241" t="str">
            <v>META</v>
          </cell>
          <cell r="I241" t="str">
            <v>VILLAVICENCIO</v>
          </cell>
          <cell r="J241" t="str">
            <v>NORMAL</v>
          </cell>
          <cell r="L241" t="str">
            <v>ÉXITO SABANA</v>
          </cell>
          <cell r="M241">
            <v>0</v>
          </cell>
          <cell r="N241">
            <v>0</v>
          </cell>
          <cell r="O241">
            <v>0</v>
          </cell>
          <cell r="P241" t="str">
            <v>CAMBIO DE PISO DE CAVA</v>
          </cell>
          <cell r="Q241" t="str">
            <v>TERMINADO</v>
          </cell>
          <cell r="R241" t="str">
            <v>ATENDIDO</v>
          </cell>
          <cell r="U241">
            <v>42267</v>
          </cell>
          <cell r="V241" t="str">
            <v>JOSE LUIS AGUIRRE</v>
          </cell>
          <cell r="AC241" t="str">
            <v>No hay autorizacion</v>
          </cell>
          <cell r="AF241">
            <v>42359</v>
          </cell>
        </row>
        <row r="242">
          <cell r="A242" t="str">
            <v>E242</v>
          </cell>
          <cell r="B242">
            <v>42261</v>
          </cell>
          <cell r="C242" t="str">
            <v>Septiembre</v>
          </cell>
          <cell r="D242" t="str">
            <v>GABRIEL ROBAYO</v>
          </cell>
          <cell r="G242" t="str">
            <v>CORREO</v>
          </cell>
          <cell r="H242" t="str">
            <v>CUNDINAMARCA</v>
          </cell>
          <cell r="I242" t="str">
            <v>BOGOTA</v>
          </cell>
          <cell r="J242" t="str">
            <v>NORMAL</v>
          </cell>
          <cell r="K242" t="str">
            <v xml:space="preserve">AMERICAS </v>
          </cell>
          <cell r="L242" t="str">
            <v>ÉXITO AMERICAS</v>
          </cell>
          <cell r="M242">
            <v>6240540</v>
          </cell>
          <cell r="N242" t="str">
            <v>EDS</v>
          </cell>
          <cell r="O242" t="str">
            <v xml:space="preserve">AVENIDA DE LAS AMÉRICAS   # 68 A 94 </v>
          </cell>
          <cell r="P242" t="str">
            <v>CAMBIO DE FLUXOMETROS</v>
          </cell>
          <cell r="Q242" t="str">
            <v>EN EJECUCION</v>
          </cell>
          <cell r="R242">
            <v>-92</v>
          </cell>
          <cell r="U242">
            <v>42267</v>
          </cell>
          <cell r="V242" t="str">
            <v>JAIME ARANDIA</v>
          </cell>
          <cell r="AF242">
            <v>42359</v>
          </cell>
        </row>
        <row r="243">
          <cell r="A243" t="str">
            <v>E243</v>
          </cell>
          <cell r="B243">
            <v>42261</v>
          </cell>
          <cell r="C243" t="str">
            <v>Septiembre</v>
          </cell>
          <cell r="D243" t="str">
            <v>GABRIEL ROBAYO</v>
          </cell>
          <cell r="G243" t="str">
            <v>CORREO</v>
          </cell>
          <cell r="H243" t="str">
            <v>CUNDINAMARCA</v>
          </cell>
          <cell r="I243" t="str">
            <v>BOGOTA</v>
          </cell>
          <cell r="J243" t="str">
            <v>NORMAL</v>
          </cell>
          <cell r="K243" t="str">
            <v xml:space="preserve">AMERICAS </v>
          </cell>
          <cell r="L243" t="str">
            <v>ÉXITO AMERICAS</v>
          </cell>
          <cell r="M243">
            <v>6240540</v>
          </cell>
          <cell r="N243" t="str">
            <v>EDS</v>
          </cell>
          <cell r="O243" t="str">
            <v xml:space="preserve">AVENIDA DE LAS AMÉRICAS   # 68 A 94 </v>
          </cell>
          <cell r="P243" t="str">
            <v>MEDIA CAÑA CAVA DE CARNES</v>
          </cell>
          <cell r="Q243" t="str">
            <v>TERMINADO</v>
          </cell>
          <cell r="R243" t="str">
            <v>ATENDIDO</v>
          </cell>
          <cell r="U243">
            <v>42267</v>
          </cell>
          <cell r="V243" t="str">
            <v>JAIME ARANDIA</v>
          </cell>
          <cell r="AF243">
            <v>42359</v>
          </cell>
        </row>
        <row r="244">
          <cell r="A244" t="str">
            <v>E244</v>
          </cell>
          <cell r="B244">
            <v>42261</v>
          </cell>
          <cell r="C244" t="str">
            <v>Septiembre</v>
          </cell>
          <cell r="D244" t="str">
            <v>GABRIEL ROBAYO</v>
          </cell>
          <cell r="G244" t="str">
            <v>CORREO</v>
          </cell>
          <cell r="H244" t="str">
            <v>CUNDINAMARCA</v>
          </cell>
          <cell r="I244" t="str">
            <v>BOGOTA</v>
          </cell>
          <cell r="J244" t="str">
            <v>NORMAL</v>
          </cell>
          <cell r="K244" t="str">
            <v xml:space="preserve">AMERICAS </v>
          </cell>
          <cell r="L244" t="str">
            <v>ÉXITO AMERICAS</v>
          </cell>
          <cell r="M244">
            <v>6240540</v>
          </cell>
          <cell r="N244" t="str">
            <v>EDS</v>
          </cell>
          <cell r="O244" t="str">
            <v xml:space="preserve">AVENIDA DE LAS AMÉRICAS   # 68 A 94 </v>
          </cell>
          <cell r="P244" t="str">
            <v>TECHO ZONA DE JUEGOS</v>
          </cell>
          <cell r="Q244" t="str">
            <v>PEND.APROBACION</v>
          </cell>
          <cell r="R244" t="str">
            <v>ATENDIDO</v>
          </cell>
          <cell r="U244">
            <v>42267</v>
          </cell>
          <cell r="V244" t="str">
            <v>JAIME ARANDIA</v>
          </cell>
          <cell r="AF244">
            <v>42359</v>
          </cell>
        </row>
        <row r="245">
          <cell r="A245" t="str">
            <v>E245</v>
          </cell>
          <cell r="B245">
            <v>42261</v>
          </cell>
          <cell r="C245" t="str">
            <v>Septiembre</v>
          </cell>
          <cell r="D245" t="str">
            <v>GABRIEL ROBAYO</v>
          </cell>
          <cell r="G245" t="str">
            <v>CORREO</v>
          </cell>
          <cell r="H245" t="str">
            <v>CUNDINAMARCA</v>
          </cell>
          <cell r="I245" t="str">
            <v>BOGOTA</v>
          </cell>
          <cell r="J245" t="str">
            <v>NORMAL</v>
          </cell>
          <cell r="K245" t="str">
            <v xml:space="preserve">AMERICAS </v>
          </cell>
          <cell r="L245" t="str">
            <v>ÉXITO AMERICAS</v>
          </cell>
          <cell r="M245">
            <v>6240540</v>
          </cell>
          <cell r="N245" t="str">
            <v>EDS</v>
          </cell>
          <cell r="O245" t="str">
            <v xml:space="preserve">AVENIDA DE LAS AMÉRICAS   # 68 A 94 </v>
          </cell>
          <cell r="P245" t="str">
            <v>INSTALAR SIFON EN CAVA</v>
          </cell>
          <cell r="Q245" t="str">
            <v>TERMINADO</v>
          </cell>
          <cell r="R245" t="str">
            <v>ATENDIDO</v>
          </cell>
          <cell r="U245">
            <v>42267</v>
          </cell>
          <cell r="V245" t="str">
            <v>JAIME ARANDIA</v>
          </cell>
          <cell r="AF245">
            <v>42359</v>
          </cell>
        </row>
        <row r="246">
          <cell r="A246" t="str">
            <v>E246</v>
          </cell>
          <cell r="B246">
            <v>42261</v>
          </cell>
          <cell r="C246" t="str">
            <v>Septiembre</v>
          </cell>
          <cell r="D246" t="str">
            <v>GABRIEL ROBAYO</v>
          </cell>
          <cell r="G246" t="str">
            <v>CORREO</v>
          </cell>
          <cell r="H246" t="str">
            <v>CUNDINAMARCA</v>
          </cell>
          <cell r="I246" t="str">
            <v>BOGOTA</v>
          </cell>
          <cell r="J246" t="str">
            <v>NORMAL</v>
          </cell>
          <cell r="K246" t="str">
            <v xml:space="preserve">AMERICAS </v>
          </cell>
          <cell r="L246" t="str">
            <v>ÉXITO AMERICAS</v>
          </cell>
          <cell r="M246">
            <v>6240540</v>
          </cell>
          <cell r="N246" t="str">
            <v>EDS</v>
          </cell>
          <cell r="O246" t="str">
            <v xml:space="preserve">AVENIDA DE LAS AMÉRICAS   # 68 A 94 </v>
          </cell>
          <cell r="P246" t="str">
            <v>TAPA CUARTO FRIO ZONA DE INSPECCION</v>
          </cell>
          <cell r="Q246" t="str">
            <v>FACTURADO</v>
          </cell>
          <cell r="R246" t="str">
            <v>ATENDIDO</v>
          </cell>
          <cell r="U246">
            <v>42267</v>
          </cell>
          <cell r="V246" t="str">
            <v>JAIME ARANDIA</v>
          </cell>
          <cell r="AF246">
            <v>42359</v>
          </cell>
        </row>
        <row r="247">
          <cell r="A247" t="str">
            <v>E247</v>
          </cell>
          <cell r="B247">
            <v>42261</v>
          </cell>
          <cell r="C247" t="str">
            <v>Septiembre</v>
          </cell>
          <cell r="D247" t="str">
            <v>GABRIEL ROBAYO</v>
          </cell>
          <cell r="G247" t="str">
            <v>CORREO</v>
          </cell>
          <cell r="H247" t="str">
            <v>CUNDINAMARCA</v>
          </cell>
          <cell r="I247" t="str">
            <v>BOGOTA</v>
          </cell>
          <cell r="J247" t="str">
            <v>NORMAL</v>
          </cell>
          <cell r="K247" t="str">
            <v xml:space="preserve">AMERICAS </v>
          </cell>
          <cell r="L247" t="str">
            <v>ÉXITO AMERICAS</v>
          </cell>
          <cell r="M247">
            <v>6240540</v>
          </cell>
          <cell r="N247" t="str">
            <v>EDS</v>
          </cell>
          <cell r="O247" t="str">
            <v xml:space="preserve">AVENIDA DE LAS AMÉRICAS   # 68 A 94 </v>
          </cell>
          <cell r="P247" t="str">
            <v>LAMINA DE CAVA DE POLLO</v>
          </cell>
          <cell r="Q247" t="str">
            <v>PEND.APROBACION</v>
          </cell>
          <cell r="R247" t="str">
            <v>ATENDIDO</v>
          </cell>
          <cell r="U247">
            <v>42267</v>
          </cell>
          <cell r="V247" t="str">
            <v>JAIME ARANDIA</v>
          </cell>
          <cell r="AF247">
            <v>42359</v>
          </cell>
        </row>
        <row r="248">
          <cell r="A248" t="str">
            <v>E248</v>
          </cell>
          <cell r="B248">
            <v>42261</v>
          </cell>
          <cell r="C248" t="str">
            <v>Septiembre</v>
          </cell>
          <cell r="D248" t="str">
            <v>GABRIEL ROBAYO</v>
          </cell>
          <cell r="G248" t="str">
            <v>CORREO</v>
          </cell>
          <cell r="H248" t="str">
            <v>CUNDINAMARCA</v>
          </cell>
          <cell r="I248" t="str">
            <v>BOGOTA</v>
          </cell>
          <cell r="J248" t="str">
            <v>NORMAL</v>
          </cell>
          <cell r="K248" t="str">
            <v>TINTAL</v>
          </cell>
          <cell r="L248" t="str">
            <v>ÉXITO TINTAL PLAZA</v>
          </cell>
          <cell r="M248">
            <v>2282540</v>
          </cell>
          <cell r="N248" t="str">
            <v>ÉXITO</v>
          </cell>
          <cell r="O248" t="str">
            <v>Calle Sexta A # 95 - 75 Local 177</v>
          </cell>
          <cell r="P248" t="str">
            <v>ADECUACIONES GENERALES POR REQUERIMIENTO DE SECRETARIA SALUD</v>
          </cell>
          <cell r="Q248" t="str">
            <v>EN EJECUCION</v>
          </cell>
          <cell r="R248">
            <v>-92</v>
          </cell>
          <cell r="U248">
            <v>42267</v>
          </cell>
          <cell r="V248" t="str">
            <v>JAIME ARANDIA</v>
          </cell>
          <cell r="AF248">
            <v>42359</v>
          </cell>
        </row>
        <row r="249">
          <cell r="A249" t="str">
            <v>E249</v>
          </cell>
          <cell r="B249">
            <v>42261</v>
          </cell>
          <cell r="C249" t="str">
            <v>Septiembre</v>
          </cell>
          <cell r="D249" t="str">
            <v>CARLOS DELGADO</v>
          </cell>
          <cell r="G249" t="str">
            <v>CORREO</v>
          </cell>
          <cell r="H249" t="str">
            <v>HUILA</v>
          </cell>
          <cell r="I249" t="str">
            <v>NEIVA</v>
          </cell>
          <cell r="J249" t="str">
            <v>NORMAL</v>
          </cell>
          <cell r="L249" t="str">
            <v>ÉXITO SAN PEDRO</v>
          </cell>
          <cell r="M249">
            <v>0</v>
          </cell>
          <cell r="N249">
            <v>0</v>
          </cell>
          <cell r="O249">
            <v>0</v>
          </cell>
          <cell r="P249" t="str">
            <v xml:space="preserve">BATERÍA SANITARIA, ES CAMBIO TOTAL BAÑO NUEVO, DESMONTE MONTAJE , TUBERÍA CONEXIÓN DE BAÑO TOTAL </v>
          </cell>
          <cell r="Q249" t="str">
            <v>LIQUIDADO</v>
          </cell>
          <cell r="R249" t="str">
            <v>ATENDIDO</v>
          </cell>
          <cell r="U249">
            <v>42267</v>
          </cell>
          <cell r="V249" t="str">
            <v>ANGELICA LOPEZ</v>
          </cell>
          <cell r="AF249">
            <v>42359</v>
          </cell>
        </row>
        <row r="250">
          <cell r="A250" t="str">
            <v>E250</v>
          </cell>
          <cell r="B250">
            <v>42261</v>
          </cell>
          <cell r="C250" t="str">
            <v>Septiembre</v>
          </cell>
          <cell r="D250" t="str">
            <v>CARLOS DELGADO</v>
          </cell>
          <cell r="G250" t="str">
            <v>CORREO</v>
          </cell>
          <cell r="H250" t="str">
            <v>HUILA</v>
          </cell>
          <cell r="I250" t="str">
            <v>NEIVA</v>
          </cell>
          <cell r="J250" t="str">
            <v>NORMAL</v>
          </cell>
          <cell r="L250" t="str">
            <v>ÉXITO SAN PEDRO</v>
          </cell>
          <cell r="M250">
            <v>0</v>
          </cell>
          <cell r="N250">
            <v>0</v>
          </cell>
          <cell r="O250">
            <v>0</v>
          </cell>
          <cell r="P250" t="str">
            <v>DESTAPAR REJILLAS PERIMETRALES Y SIFONES: ESTÁN TAPADAS DE ARENA Y GRASA</v>
          </cell>
          <cell r="Q250" t="str">
            <v>SOLICITADO</v>
          </cell>
          <cell r="R250">
            <v>-92</v>
          </cell>
          <cell r="U250">
            <v>42267</v>
          </cell>
          <cell r="V250" t="str">
            <v>ANGELICA LOPEZ</v>
          </cell>
          <cell r="AF250">
            <v>42359</v>
          </cell>
        </row>
        <row r="251">
          <cell r="A251" t="str">
            <v>E251</v>
          </cell>
          <cell r="B251">
            <v>42261</v>
          </cell>
          <cell r="C251" t="str">
            <v>Septiembre</v>
          </cell>
          <cell r="D251" t="str">
            <v>CARLOS DELGADO</v>
          </cell>
          <cell r="G251" t="str">
            <v>CORREO</v>
          </cell>
          <cell r="H251" t="str">
            <v>HUILA</v>
          </cell>
          <cell r="I251" t="str">
            <v>NEIVA</v>
          </cell>
          <cell r="J251" t="str">
            <v>NORMAL</v>
          </cell>
          <cell r="L251" t="str">
            <v>ÉXITO SAN PEDRO</v>
          </cell>
          <cell r="M251">
            <v>0</v>
          </cell>
          <cell r="N251">
            <v>0</v>
          </cell>
          <cell r="O251">
            <v>0</v>
          </cell>
          <cell r="P251" t="str">
            <v>UH MURO EN DRYWALL EN SAN PEDRO PLAZA HAY QUE MANILLAR INSTALAR ÁNGULOS  EN ALUMINIO PINTARLO  TODO</v>
          </cell>
          <cell r="Q251" t="str">
            <v>PEND.APROBACION</v>
          </cell>
          <cell r="R251" t="str">
            <v>ATENDIDO</v>
          </cell>
          <cell r="U251">
            <v>42267</v>
          </cell>
          <cell r="V251" t="str">
            <v>ANGELICA LOPEZ</v>
          </cell>
          <cell r="AF251">
            <v>42359</v>
          </cell>
        </row>
        <row r="252">
          <cell r="A252" t="str">
            <v>E252</v>
          </cell>
          <cell r="B252">
            <v>42260</v>
          </cell>
          <cell r="C252" t="str">
            <v>Septiembre</v>
          </cell>
          <cell r="D252" t="str">
            <v>GABRIEL ROBAYO</v>
          </cell>
          <cell r="G252" t="str">
            <v>CORREO</v>
          </cell>
          <cell r="H252" t="str">
            <v>CUNDINAMARCA</v>
          </cell>
          <cell r="I252" t="str">
            <v>BOGOTA</v>
          </cell>
          <cell r="J252" t="str">
            <v>EMERGENCIA</v>
          </cell>
          <cell r="K252" t="str">
            <v xml:space="preserve">AMERICAS </v>
          </cell>
          <cell r="L252" t="str">
            <v>ÉXITO AMERICAS</v>
          </cell>
          <cell r="M252">
            <v>6240540</v>
          </cell>
          <cell r="N252" t="str">
            <v>EDS</v>
          </cell>
          <cell r="O252" t="str">
            <v xml:space="preserve">AVENIDA DE LAS AMÉRICAS   # 68 A 94 </v>
          </cell>
          <cell r="P252" t="str">
            <v>FUGA DE AGUA EN BAÑOS</v>
          </cell>
          <cell r="Q252" t="str">
            <v>FACTURADO</v>
          </cell>
          <cell r="R252" t="str">
            <v>ATENDIDO</v>
          </cell>
          <cell r="U252">
            <v>42261</v>
          </cell>
          <cell r="V252" t="str">
            <v>JAIME ARANDIA</v>
          </cell>
          <cell r="AF252">
            <v>42359</v>
          </cell>
        </row>
        <row r="253">
          <cell r="A253" t="str">
            <v>E253</v>
          </cell>
          <cell r="B253">
            <v>42262</v>
          </cell>
          <cell r="C253" t="str">
            <v>Septiembre</v>
          </cell>
          <cell r="D253" t="str">
            <v>ALEXANDER SANCHEZ</v>
          </cell>
          <cell r="G253" t="str">
            <v>CORREO</v>
          </cell>
          <cell r="H253" t="str">
            <v>META</v>
          </cell>
          <cell r="I253" t="str">
            <v>VILLAVICENCIO</v>
          </cell>
          <cell r="J253" t="str">
            <v>NORMAL</v>
          </cell>
          <cell r="L253" t="str">
            <v>ÉXITO VECINO</v>
          </cell>
          <cell r="M253">
            <v>0</v>
          </cell>
          <cell r="N253">
            <v>0</v>
          </cell>
          <cell r="O253">
            <v>0</v>
          </cell>
          <cell r="P253" t="str">
            <v xml:space="preserve">INTERVENIR MURO ÁREA FRONTAL ENTRADA  ALMACÉN PLACA EXTERIOR 
REVISAR GOTERA ÁREA TEXTILES AL LADO DEL DUCTO (FISURA FLANCHE ÁREA DE TEJADO).
FAVOR  INTERVENIR ESTAS ÁREAS   YA CONOCIDAS Y A LA FECHA NO SE HAN REPARADO. 
GOTERAS ÁREA DE TEXTILES (TEJAS METÁLICAS).
</v>
          </cell>
          <cell r="Q253" t="str">
            <v>FACTURADO</v>
          </cell>
          <cell r="R253" t="str">
            <v>ATENDIDO</v>
          </cell>
          <cell r="U253">
            <v>42266</v>
          </cell>
          <cell r="V253" t="str">
            <v>JOSE LUIS AGUIRRE</v>
          </cell>
          <cell r="AF253">
            <v>42359</v>
          </cell>
        </row>
        <row r="254">
          <cell r="A254" t="str">
            <v>E254</v>
          </cell>
          <cell r="B254">
            <v>42262</v>
          </cell>
          <cell r="C254" t="str">
            <v>Septiembre</v>
          </cell>
          <cell r="D254" t="str">
            <v>RAFAEL ROCHA</v>
          </cell>
          <cell r="G254" t="str">
            <v>CORREO</v>
          </cell>
          <cell r="H254" t="str">
            <v>CUNDINAMARCA</v>
          </cell>
          <cell r="I254" t="str">
            <v>BOGOTA</v>
          </cell>
          <cell r="J254" t="str">
            <v>NORMAL</v>
          </cell>
          <cell r="L254" t="str">
            <v xml:space="preserve">CEDI MONTEVIDEO </v>
          </cell>
          <cell r="M254">
            <v>0</v>
          </cell>
          <cell r="N254">
            <v>0</v>
          </cell>
          <cell r="O254">
            <v>0</v>
          </cell>
          <cell r="P254" t="str">
            <v>PERFORACIONES HUECOS</v>
          </cell>
          <cell r="Q254" t="str">
            <v>FACTURADO</v>
          </cell>
          <cell r="R254" t="str">
            <v>ATENDIDO</v>
          </cell>
          <cell r="U254">
            <v>42267</v>
          </cell>
          <cell r="V254" t="str">
            <v>JAIME ARANDIA</v>
          </cell>
          <cell r="AF254">
            <v>42359</v>
          </cell>
        </row>
        <row r="255">
          <cell r="A255" t="str">
            <v>E255</v>
          </cell>
          <cell r="B255">
            <v>42262</v>
          </cell>
          <cell r="C255" t="str">
            <v>Septiembre</v>
          </cell>
          <cell r="D255" t="str">
            <v>RAFAEL ROCHA</v>
          </cell>
          <cell r="G255" t="str">
            <v>CORREO</v>
          </cell>
          <cell r="H255" t="str">
            <v>CUNDINAMARCA</v>
          </cell>
          <cell r="I255" t="str">
            <v>GIRARTDOT</v>
          </cell>
          <cell r="J255" t="str">
            <v>NORMAL</v>
          </cell>
          <cell r="L255" t="str">
            <v>CARRULLAS PEÑALISA</v>
          </cell>
          <cell r="M255">
            <v>0</v>
          </cell>
          <cell r="N255">
            <v>0</v>
          </cell>
          <cell r="O255">
            <v>0</v>
          </cell>
          <cell r="P255" t="str">
            <v>ADICIONAL PISO PEÑALISA</v>
          </cell>
          <cell r="Q255" t="str">
            <v>FACTURADO</v>
          </cell>
          <cell r="R255" t="str">
            <v>ATENDIDO</v>
          </cell>
          <cell r="U255">
            <v>42267</v>
          </cell>
          <cell r="V255" t="str">
            <v>JAIME ARANDIA</v>
          </cell>
          <cell r="AF255">
            <v>42359</v>
          </cell>
        </row>
        <row r="256">
          <cell r="A256" t="str">
            <v>E256</v>
          </cell>
          <cell r="B256">
            <v>42262</v>
          </cell>
          <cell r="C256" t="str">
            <v>Septiembre</v>
          </cell>
          <cell r="D256" t="str">
            <v>ALEXANDER SANCHEZ</v>
          </cell>
          <cell r="G256" t="str">
            <v>TELEFONICA</v>
          </cell>
          <cell r="H256" t="str">
            <v>META</v>
          </cell>
          <cell r="I256" t="str">
            <v>VILLAVICENCIO</v>
          </cell>
          <cell r="J256" t="str">
            <v>EMERGENCIA</v>
          </cell>
          <cell r="L256" t="str">
            <v>SURTIMAX PORFIA</v>
          </cell>
          <cell r="M256">
            <v>0</v>
          </cell>
          <cell r="N256">
            <v>0</v>
          </cell>
          <cell r="O256">
            <v>0</v>
          </cell>
          <cell r="P256" t="str">
            <v>FUEGA DE AGUA</v>
          </cell>
          <cell r="Q256" t="str">
            <v>LIQUIDADO</v>
          </cell>
          <cell r="R256" t="str">
            <v>ATENDIDO</v>
          </cell>
          <cell r="U256">
            <v>42262</v>
          </cell>
          <cell r="V256" t="str">
            <v>JOSE LUIS AGUIRRE</v>
          </cell>
          <cell r="AF256">
            <v>42359</v>
          </cell>
        </row>
        <row r="257">
          <cell r="A257" t="str">
            <v>E257</v>
          </cell>
          <cell r="B257">
            <v>42262</v>
          </cell>
          <cell r="C257" t="str">
            <v>Septiembre</v>
          </cell>
          <cell r="D257" t="str">
            <v>MAURICIO MOTTA</v>
          </cell>
          <cell r="E257" t="str">
            <v>554706</v>
          </cell>
          <cell r="G257" t="str">
            <v>CORREO</v>
          </cell>
          <cell r="H257" t="str">
            <v>CAQUETA</v>
          </cell>
          <cell r="I257" t="str">
            <v>FLORENCIA</v>
          </cell>
          <cell r="J257" t="str">
            <v>NORMAL</v>
          </cell>
          <cell r="L257" t="str">
            <v>ÉXITO FLORENCIA</v>
          </cell>
          <cell r="M257">
            <v>0</v>
          </cell>
          <cell r="N257">
            <v>0</v>
          </cell>
          <cell r="O257">
            <v>0</v>
          </cell>
          <cell r="P257" t="str">
            <v>COTIZACION CAVAS LÁCTEOS, CONGELADOS Y CARNES FRÍAS. PISOS EN MAL ESTADO FÍSICO. EL PISO NO PERMITE UNA FÁCIL LIMPIEZA Y DESINFECCIÓN, SE OBSERVA HIELO EN PISO DE CAVA</v>
          </cell>
          <cell r="Q257" t="str">
            <v>PEND.APROBACION</v>
          </cell>
          <cell r="R257" t="str">
            <v>ATENDIDO</v>
          </cell>
          <cell r="U257">
            <v>42264</v>
          </cell>
          <cell r="V257" t="str">
            <v>ANGELICA LOPEZ</v>
          </cell>
          <cell r="AF257">
            <v>42359</v>
          </cell>
        </row>
        <row r="258">
          <cell r="A258" t="str">
            <v>E258</v>
          </cell>
          <cell r="B258">
            <v>42262</v>
          </cell>
          <cell r="C258" t="str">
            <v>Septiembre</v>
          </cell>
          <cell r="D258" t="str">
            <v>GABRIEL ROBAYO</v>
          </cell>
          <cell r="E258" t="str">
            <v>229395</v>
          </cell>
          <cell r="G258" t="str">
            <v>CORREO</v>
          </cell>
          <cell r="H258" t="str">
            <v>CUNDINAMARCA</v>
          </cell>
          <cell r="I258" t="str">
            <v>BOGOTA</v>
          </cell>
          <cell r="J258" t="str">
            <v>NORMAL</v>
          </cell>
          <cell r="K258" t="str">
            <v>NUEVO KENNEDY</v>
          </cell>
          <cell r="L258" t="str">
            <v>ÉXITO NUEVO KENNEDY</v>
          </cell>
          <cell r="M258">
            <v>2283540</v>
          </cell>
          <cell r="N258" t="str">
            <v>ÉXITO</v>
          </cell>
          <cell r="O258" t="str">
            <v>Carrera 78 K # 37 A 53 SUR</v>
          </cell>
          <cell r="P258" t="str">
            <v>ARREGLO DE PUSH DE LAVAMANOS BAÑO DE DAMAS EMPLEADOS GOTEO PERMANENTE</v>
          </cell>
          <cell r="Q258" t="str">
            <v>TERMINADO</v>
          </cell>
          <cell r="R258" t="str">
            <v>ATENDIDO</v>
          </cell>
          <cell r="U258">
            <v>42265</v>
          </cell>
          <cell r="V258" t="str">
            <v>JAIME ARANDIA</v>
          </cell>
          <cell r="AF258">
            <v>42359</v>
          </cell>
        </row>
        <row r="259">
          <cell r="A259" t="str">
            <v>E259</v>
          </cell>
          <cell r="B259">
            <v>42263</v>
          </cell>
          <cell r="C259" t="str">
            <v>Septiembre</v>
          </cell>
          <cell r="D259" t="str">
            <v>GABRIEL ROBAYO</v>
          </cell>
          <cell r="E259" t="str">
            <v>229472</v>
          </cell>
          <cell r="G259" t="str">
            <v>CORREO</v>
          </cell>
          <cell r="H259" t="str">
            <v>CUNDINAMARCA</v>
          </cell>
          <cell r="I259" t="str">
            <v>BOGOTA</v>
          </cell>
          <cell r="J259" t="str">
            <v>NORMAL</v>
          </cell>
          <cell r="K259" t="str">
            <v>KENNEDY</v>
          </cell>
          <cell r="L259" t="str">
            <v>ÉXITO KENNEDY</v>
          </cell>
          <cell r="M259">
            <v>2553540</v>
          </cell>
          <cell r="N259" t="str">
            <v>ÉXITO</v>
          </cell>
          <cell r="O259" t="str">
            <v>CARRERA 78 B No. 35-48</v>
          </cell>
          <cell r="P259" t="str">
            <v>TECHOS FALSOS</v>
          </cell>
          <cell r="Q259" t="str">
            <v>CANCELADO</v>
          </cell>
          <cell r="R259" t="str">
            <v>ATENDIDO</v>
          </cell>
          <cell r="U259">
            <v>42265</v>
          </cell>
          <cell r="V259" t="str">
            <v>JAIME ARANDIA</v>
          </cell>
          <cell r="AF259">
            <v>42359</v>
          </cell>
        </row>
        <row r="260">
          <cell r="A260" t="str">
            <v>E260</v>
          </cell>
          <cell r="B260">
            <v>42263</v>
          </cell>
          <cell r="C260" t="str">
            <v>Septiembre</v>
          </cell>
          <cell r="D260" t="str">
            <v>GABRIEL ROBAYO</v>
          </cell>
          <cell r="E260" t="str">
            <v>229474</v>
          </cell>
          <cell r="G260" t="str">
            <v>CORREO</v>
          </cell>
          <cell r="H260" t="str">
            <v>CUNDINAMARCA</v>
          </cell>
          <cell r="I260" t="str">
            <v>BOGOTA</v>
          </cell>
          <cell r="J260" t="str">
            <v>NORMAL</v>
          </cell>
          <cell r="K260" t="str">
            <v>KENNEDY</v>
          </cell>
          <cell r="L260" t="str">
            <v>ÉXITO KENNEDY</v>
          </cell>
          <cell r="M260">
            <v>2553540</v>
          </cell>
          <cell r="N260" t="str">
            <v>ÉXITO</v>
          </cell>
          <cell r="O260" t="str">
            <v>CARRERA 78 B No. 35-48</v>
          </cell>
          <cell r="P260" t="str">
            <v>RESANE DE PAREDES</v>
          </cell>
          <cell r="Q260" t="str">
            <v>CANCELADO</v>
          </cell>
          <cell r="R260" t="str">
            <v>ATENDIDO</v>
          </cell>
          <cell r="U260">
            <v>42265</v>
          </cell>
          <cell r="V260" t="str">
            <v>JAIME ARANDIA</v>
          </cell>
          <cell r="AF260">
            <v>42359</v>
          </cell>
        </row>
        <row r="261">
          <cell r="A261" t="str">
            <v>E261</v>
          </cell>
          <cell r="B261">
            <v>42263</v>
          </cell>
          <cell r="C261" t="str">
            <v>Septiembre</v>
          </cell>
          <cell r="D261" t="str">
            <v>GABRIEL ROBAYO</v>
          </cell>
          <cell r="E261" t="str">
            <v>229477</v>
          </cell>
          <cell r="G261" t="str">
            <v>CORREO</v>
          </cell>
          <cell r="H261" t="str">
            <v>CUNDINAMARCA</v>
          </cell>
          <cell r="I261" t="str">
            <v>BOGOTA</v>
          </cell>
          <cell r="J261" t="str">
            <v>NORMAL</v>
          </cell>
          <cell r="K261" t="str">
            <v>NUEVO KENNEDY</v>
          </cell>
          <cell r="L261" t="str">
            <v>ÉXITO NUEVO KENNEDY</v>
          </cell>
          <cell r="M261">
            <v>2283540</v>
          </cell>
          <cell r="N261" t="str">
            <v>ÉXITO</v>
          </cell>
          <cell r="O261" t="str">
            <v>Carrera 78 K # 37 A 53 SUR</v>
          </cell>
          <cell r="P261" t="str">
            <v>QUITAR OXIDO DE DIFERENTES ZONA DE PROCESO</v>
          </cell>
          <cell r="Q261" t="str">
            <v>TERMINADO</v>
          </cell>
          <cell r="R261" t="str">
            <v>ATENDIDO</v>
          </cell>
          <cell r="U261">
            <v>42265</v>
          </cell>
          <cell r="V261" t="str">
            <v>JAIME ARANDIA</v>
          </cell>
          <cell r="AF261">
            <v>42359</v>
          </cell>
        </row>
        <row r="262">
          <cell r="A262" t="str">
            <v>E262</v>
          </cell>
          <cell r="B262">
            <v>42263</v>
          </cell>
          <cell r="C262" t="str">
            <v>Septiembre</v>
          </cell>
          <cell r="D262" t="str">
            <v>ALEXANDER SANCHEZ</v>
          </cell>
          <cell r="G262" t="str">
            <v>CORREO</v>
          </cell>
          <cell r="H262" t="str">
            <v>META</v>
          </cell>
          <cell r="I262" t="str">
            <v>VILLAVICENCIO</v>
          </cell>
          <cell r="J262" t="str">
            <v>EMERGENCIA</v>
          </cell>
          <cell r="L262" t="str">
            <v>SUCURSAL ÉXITO CENTRO</v>
          </cell>
          <cell r="M262">
            <v>0</v>
          </cell>
          <cell r="N262">
            <v>0</v>
          </cell>
          <cell r="O262">
            <v>0</v>
          </cell>
          <cell r="P262" t="str">
            <v>DESTAPONAMIENTO DE BAÑOS CLIENTES RETORNO DE AGUAS POR LOS SIFONES</v>
          </cell>
          <cell r="Q262" t="str">
            <v>LIQUIDADO</v>
          </cell>
          <cell r="R262" t="str">
            <v>ATENDIDO</v>
          </cell>
          <cell r="U262">
            <v>42264</v>
          </cell>
          <cell r="V262" t="str">
            <v>JOSE LUIS AGUIRRE</v>
          </cell>
          <cell r="AF262">
            <v>42359</v>
          </cell>
        </row>
        <row r="263">
          <cell r="A263" t="str">
            <v>E263</v>
          </cell>
          <cell r="B263">
            <v>42264</v>
          </cell>
          <cell r="C263" t="str">
            <v>Septiembre</v>
          </cell>
          <cell r="D263" t="str">
            <v>ALEXANDER SANCHEZ</v>
          </cell>
          <cell r="E263" t="str">
            <v>230166</v>
          </cell>
          <cell r="G263" t="str">
            <v>CORREO</v>
          </cell>
          <cell r="H263" t="str">
            <v>META</v>
          </cell>
          <cell r="I263" t="str">
            <v>VILLAVICENCIO</v>
          </cell>
          <cell r="J263" t="str">
            <v>NORMAL</v>
          </cell>
          <cell r="L263" t="str">
            <v>ÉXITO UNICENTRO VILLAVICENCIO</v>
          </cell>
          <cell r="M263">
            <v>0</v>
          </cell>
          <cell r="N263">
            <v>0</v>
          </cell>
          <cell r="O263">
            <v>0</v>
          </cell>
          <cell r="P263" t="str">
            <v>FLOTADOR MECÁNICO DE ENTRADA TANQUE AGUA POTABLE, ESTA AVERIADO</v>
          </cell>
          <cell r="Q263" t="str">
            <v>EN EJECUCION</v>
          </cell>
          <cell r="R263">
            <v>-90</v>
          </cell>
          <cell r="U263">
            <v>42269</v>
          </cell>
          <cell r="V263" t="str">
            <v>JOSE LUIS AGUIRRE</v>
          </cell>
          <cell r="AC263" t="str">
            <v>Pendiente por material de parte de Bogota</v>
          </cell>
          <cell r="AF263">
            <v>42359</v>
          </cell>
        </row>
        <row r="264">
          <cell r="A264" t="str">
            <v>E264</v>
          </cell>
          <cell r="B264">
            <v>42264</v>
          </cell>
          <cell r="C264" t="str">
            <v>Septiembre</v>
          </cell>
          <cell r="D264" t="str">
            <v>ALEXANDER SANCHEZ</v>
          </cell>
          <cell r="E264" t="str">
            <v>230169</v>
          </cell>
          <cell r="G264" t="str">
            <v>CORREO</v>
          </cell>
          <cell r="H264" t="str">
            <v>META</v>
          </cell>
          <cell r="I264" t="str">
            <v>VILLAVICENCIO</v>
          </cell>
          <cell r="J264" t="str">
            <v>NORMAL</v>
          </cell>
          <cell r="L264" t="str">
            <v>ÉXITO UNICENTRO VILLAVICENCIO</v>
          </cell>
          <cell r="M264">
            <v>0</v>
          </cell>
          <cell r="N264">
            <v>0</v>
          </cell>
          <cell r="O264">
            <v>0</v>
          </cell>
          <cell r="P264" t="str">
            <v>SIFONES DE LA TERRAZA DE LOS CHILLER TAPADOS.</v>
          </cell>
          <cell r="Q264" t="str">
            <v>LIQUIDADO</v>
          </cell>
          <cell r="R264" t="str">
            <v>ATENDIDO</v>
          </cell>
          <cell r="U264">
            <v>42269</v>
          </cell>
          <cell r="V264" t="str">
            <v>JOSE LUIS AGUIRRE</v>
          </cell>
          <cell r="AC264" t="str">
            <v>No lo autorizan debido al monto</v>
          </cell>
          <cell r="AF264">
            <v>42359</v>
          </cell>
        </row>
        <row r="265">
          <cell r="A265" t="str">
            <v>E265</v>
          </cell>
          <cell r="B265">
            <v>42264</v>
          </cell>
          <cell r="C265" t="str">
            <v>Septiembre</v>
          </cell>
          <cell r="D265" t="str">
            <v>GABRIEL ROBAYO</v>
          </cell>
          <cell r="G265" t="str">
            <v>CORREO</v>
          </cell>
          <cell r="H265" t="str">
            <v>CUNDINAMARCA</v>
          </cell>
          <cell r="I265" t="str">
            <v>BOGOTA</v>
          </cell>
          <cell r="J265" t="str">
            <v>NORMAL</v>
          </cell>
          <cell r="K265" t="str">
            <v>KENNEDY</v>
          </cell>
          <cell r="L265" t="str">
            <v>ÉXITO KENNEDY</v>
          </cell>
          <cell r="M265">
            <v>2553540</v>
          </cell>
          <cell r="N265" t="str">
            <v>ÉXITO</v>
          </cell>
          <cell r="O265" t="str">
            <v>CARRERA 78 B No. 35-48</v>
          </cell>
          <cell r="P265" t="str">
            <v>COTIZACION SECRETARIA DE SALUD</v>
          </cell>
          <cell r="Q265" t="str">
            <v>TERMINADO</v>
          </cell>
          <cell r="R265" t="str">
            <v>ATENDIDO</v>
          </cell>
          <cell r="U265">
            <v>42269</v>
          </cell>
          <cell r="V265" t="str">
            <v>JAIME ARANDIA</v>
          </cell>
          <cell r="AF265">
            <v>42359</v>
          </cell>
        </row>
        <row r="266">
          <cell r="A266" t="str">
            <v>E266</v>
          </cell>
          <cell r="B266">
            <v>42264</v>
          </cell>
          <cell r="C266" t="str">
            <v>Septiembre</v>
          </cell>
          <cell r="D266" t="str">
            <v>GABRIEL ROBAYO</v>
          </cell>
          <cell r="E266" t="str">
            <v>230533</v>
          </cell>
          <cell r="G266" t="str">
            <v>CORREO</v>
          </cell>
          <cell r="H266" t="str">
            <v>CUNDINAMARCA</v>
          </cell>
          <cell r="I266" t="str">
            <v>BOGOTA</v>
          </cell>
          <cell r="J266" t="str">
            <v>NORMAL</v>
          </cell>
          <cell r="K266" t="str">
            <v xml:space="preserve">AMERICAS </v>
          </cell>
          <cell r="L266" t="str">
            <v>ÉXITO AMERICAS</v>
          </cell>
          <cell r="M266">
            <v>6240540</v>
          </cell>
          <cell r="N266" t="str">
            <v>EDS</v>
          </cell>
          <cell r="O266" t="str">
            <v xml:space="preserve">AVENIDA DE LAS AMÉRICAS   # 68 A 94 </v>
          </cell>
          <cell r="P266" t="str">
            <v>CAMBIO SUMINISTRO DE BOTON TIPO PUSH BAÑO DAMAS SEGUNDO PISO</v>
          </cell>
          <cell r="Q266" t="str">
            <v>EN EJECUCION</v>
          </cell>
          <cell r="R266">
            <v>-94</v>
          </cell>
          <cell r="U266">
            <v>42265</v>
          </cell>
          <cell r="V266" t="str">
            <v>JAIME ARANDIA</v>
          </cell>
          <cell r="AF266">
            <v>42359</v>
          </cell>
        </row>
        <row r="267">
          <cell r="A267" t="str">
            <v>E267</v>
          </cell>
          <cell r="B267">
            <v>42264</v>
          </cell>
          <cell r="C267" t="str">
            <v>Septiembre</v>
          </cell>
          <cell r="D267" t="str">
            <v>GABRIEL ROBAYO</v>
          </cell>
          <cell r="E267" t="str">
            <v>230472</v>
          </cell>
          <cell r="G267" t="str">
            <v>CORREO</v>
          </cell>
          <cell r="H267" t="str">
            <v>CUNDINAMARCA</v>
          </cell>
          <cell r="I267" t="str">
            <v>BOGOTA</v>
          </cell>
          <cell r="J267" t="str">
            <v>NORMAL</v>
          </cell>
          <cell r="K267" t="str">
            <v>BOSA</v>
          </cell>
          <cell r="L267" t="str">
            <v>ÉXITO BOSA</v>
          </cell>
          <cell r="M267">
            <v>2376540</v>
          </cell>
          <cell r="N267" t="str">
            <v>ÉXITO</v>
          </cell>
          <cell r="O267" t="str">
            <v>Calle 65 Sur # 78 H 54</v>
          </cell>
          <cell r="P267" t="str">
            <v xml:space="preserve">SOLUCION AL LAVAPLATOS DE COMIDAS PREPARADAS YA QU ESTA FUERA DE SERVICIO. Y ES DONDE SE DESINFECTAN
ESTOS UTENSILLOS DE USO DIARIO ,TENEMOS VISITAS DE SISCA PROXIMA A REALIZARSE Y ESTA FUNCION ES MUY IMPORTANTE EN EL PUNTO YA QUE SI NOS BIENEN A CALIFICAR PRODRIAMOS ACAREAR PROBLEMAS DE
HIGIENE Y SALUD.
</v>
          </cell>
          <cell r="Q267" t="str">
            <v>TERMINADO</v>
          </cell>
          <cell r="R267" t="str">
            <v>ATENDIDO</v>
          </cell>
          <cell r="U267">
            <v>42270</v>
          </cell>
          <cell r="V267" t="str">
            <v>JAIME ARANDIA</v>
          </cell>
          <cell r="AF267">
            <v>42359</v>
          </cell>
        </row>
        <row r="268">
          <cell r="A268" t="str">
            <v>E268</v>
          </cell>
          <cell r="B268">
            <v>42265</v>
          </cell>
          <cell r="C268" t="str">
            <v>Septiembre</v>
          </cell>
          <cell r="D268" t="str">
            <v>RAFAEL ROCHA</v>
          </cell>
          <cell r="G268" t="str">
            <v>CORREO</v>
          </cell>
          <cell r="H268" t="str">
            <v>CUNDINAMARCA</v>
          </cell>
          <cell r="I268" t="str">
            <v>BOGOTA</v>
          </cell>
          <cell r="J268" t="str">
            <v>EMERGENCIA</v>
          </cell>
          <cell r="L268" t="str">
            <v xml:space="preserve">CEDI MONTEVIDEO </v>
          </cell>
          <cell r="M268">
            <v>0</v>
          </cell>
          <cell r="N268">
            <v>0</v>
          </cell>
          <cell r="O268">
            <v>0</v>
          </cell>
          <cell r="P268" t="str">
            <v>ZONA CALL CENTER TAPAR HUECO ENTRE BAÑO DE HOMBRES Y MUJERES</v>
          </cell>
          <cell r="Q268" t="str">
            <v>TERMINADO</v>
          </cell>
          <cell r="R268" t="str">
            <v>ATENDIDO</v>
          </cell>
          <cell r="U268">
            <v>42266</v>
          </cell>
          <cell r="V268" t="str">
            <v>JAIME ARANDIA</v>
          </cell>
          <cell r="AF268">
            <v>42359</v>
          </cell>
        </row>
        <row r="269">
          <cell r="A269" t="str">
            <v>E269</v>
          </cell>
          <cell r="B269">
            <v>42265</v>
          </cell>
          <cell r="C269" t="str">
            <v>Septiembre</v>
          </cell>
          <cell r="D269" t="str">
            <v>RAFAEL ROCHA</v>
          </cell>
          <cell r="G269" t="str">
            <v>CORREO</v>
          </cell>
          <cell r="H269" t="str">
            <v>CUNDINAMARCA</v>
          </cell>
          <cell r="I269" t="str">
            <v>BOGOTA</v>
          </cell>
          <cell r="J269" t="str">
            <v>NORMAL</v>
          </cell>
          <cell r="L269" t="str">
            <v xml:space="preserve">CEDI MONTEVIDEO </v>
          </cell>
          <cell r="M269">
            <v>0</v>
          </cell>
          <cell r="N269">
            <v>0</v>
          </cell>
          <cell r="O269">
            <v>0</v>
          </cell>
          <cell r="P269" t="str">
            <v>TUBERÍA DE AGUA POTABLE QUE NO PROVIENE DE FRESCAMPO, VIENE POR LA FACHADA DEL EDIFICIO DE OFICINAS Y ENTRA POR EL PORTON DEL COSTADO NORTE. VEO QUE LA TUBERÍA NO TIENE PUNTO DE CONSUMO DENTRO DEL SOTANO. A PRIMERA VISTA PARECE QUE LA FUGA ES POR EL TAPON QUE ESTA EN LA PUNTA</v>
          </cell>
          <cell r="Q269" t="str">
            <v>CANCELADO</v>
          </cell>
          <cell r="R269" t="str">
            <v>ATENDIDO</v>
          </cell>
          <cell r="U269">
            <v>42272</v>
          </cell>
          <cell r="V269" t="str">
            <v>JAIME ARANDIA</v>
          </cell>
          <cell r="AF269">
            <v>42359</v>
          </cell>
        </row>
        <row r="270">
          <cell r="A270" t="str">
            <v>E270</v>
          </cell>
          <cell r="B270">
            <v>42265</v>
          </cell>
          <cell r="C270" t="str">
            <v>Septiembre</v>
          </cell>
          <cell r="D270" t="str">
            <v>RAFAEL ROCHA</v>
          </cell>
          <cell r="G270" t="str">
            <v>CORREO</v>
          </cell>
          <cell r="H270" t="str">
            <v>CUNDINAMARCA</v>
          </cell>
          <cell r="I270" t="str">
            <v>BOGOTA</v>
          </cell>
          <cell r="J270" t="str">
            <v>NORMAL</v>
          </cell>
          <cell r="L270" t="str">
            <v xml:space="preserve">CEDI MONTEVIDEO </v>
          </cell>
          <cell r="M270">
            <v>0</v>
          </cell>
          <cell r="N270">
            <v>0</v>
          </cell>
          <cell r="O270">
            <v>0</v>
          </cell>
          <cell r="P270" t="str">
            <v>2. RESPECTO A LA CAJA DE AGUAS LLUVIAS DE BEBIDAS , ENCUENTRO QUE LA CAJA QUE RECIBE LAS AGUAS DE LA BOMBA SUMERGIBLE ES PEQUEÑA Y EN OCASIONES SE REBOSA</v>
          </cell>
          <cell r="Q270" t="str">
            <v>CANCELADO</v>
          </cell>
          <cell r="R270" t="str">
            <v>ATENDIDO</v>
          </cell>
          <cell r="U270">
            <v>42273</v>
          </cell>
          <cell r="V270" t="str">
            <v>JAIME ARANDIA</v>
          </cell>
          <cell r="AF270">
            <v>42359</v>
          </cell>
        </row>
        <row r="271">
          <cell r="A271" t="str">
            <v>E271</v>
          </cell>
          <cell r="B271">
            <v>42265</v>
          </cell>
          <cell r="C271" t="str">
            <v>Septiembre</v>
          </cell>
          <cell r="D271" t="str">
            <v>RAFAEL ROCHA</v>
          </cell>
          <cell r="G271" t="str">
            <v>CORREO</v>
          </cell>
          <cell r="H271" t="str">
            <v>CUNDINAMARCA</v>
          </cell>
          <cell r="I271" t="str">
            <v>BOGOTA</v>
          </cell>
          <cell r="J271" t="str">
            <v>NORMAL</v>
          </cell>
          <cell r="L271" t="str">
            <v>CEDI FUNZA</v>
          </cell>
          <cell r="M271">
            <v>0</v>
          </cell>
          <cell r="N271">
            <v>0</v>
          </cell>
          <cell r="O271">
            <v>0</v>
          </cell>
          <cell r="P271" t="str">
            <v>SE SOLICITA SELLAR CON ANGEO DONDE ESTÁN LOS TABLEROS ELÉCTRICO ETAPA N° 10 CAMBIO DE TODOS LOS ELEMENTOS DE LA CISTERNA ETAPA 10</v>
          </cell>
          <cell r="Q271" t="str">
            <v>FACTURADO</v>
          </cell>
          <cell r="R271" t="str">
            <v>ATENDIDO</v>
          </cell>
          <cell r="U271">
            <v>42273</v>
          </cell>
          <cell r="V271" t="str">
            <v>JAIME ARANDIA</v>
          </cell>
          <cell r="AF271">
            <v>42359</v>
          </cell>
        </row>
        <row r="272">
          <cell r="A272" t="str">
            <v>E272</v>
          </cell>
          <cell r="B272">
            <v>42265</v>
          </cell>
          <cell r="C272" t="str">
            <v>Septiembre</v>
          </cell>
          <cell r="D272" t="str">
            <v>RAFAEL ROCHA</v>
          </cell>
          <cell r="G272" t="str">
            <v>CORREO</v>
          </cell>
          <cell r="H272" t="str">
            <v>CUNDINAMARCA</v>
          </cell>
          <cell r="I272" t="str">
            <v>BOGOTA</v>
          </cell>
          <cell r="J272" t="str">
            <v>NORMAL</v>
          </cell>
          <cell r="L272" t="str">
            <v>CEDI FUNZA</v>
          </cell>
          <cell r="M272">
            <v>0</v>
          </cell>
          <cell r="N272">
            <v>0</v>
          </cell>
          <cell r="O272">
            <v>0</v>
          </cell>
          <cell r="P272" t="str">
            <v xml:space="preserve">SELLAR EL AGUJERO CON MALLA O FIBRA DE VIDRIO </v>
          </cell>
          <cell r="Q272" t="str">
            <v>CANCELADO</v>
          </cell>
          <cell r="R272" t="str">
            <v>ATENDIDO</v>
          </cell>
          <cell r="U272">
            <v>42272</v>
          </cell>
          <cell r="V272" t="str">
            <v>JAIME ARANDIA</v>
          </cell>
          <cell r="AF272">
            <v>42359</v>
          </cell>
        </row>
        <row r="273">
          <cell r="A273" t="str">
            <v>E273</v>
          </cell>
          <cell r="B273">
            <v>42266</v>
          </cell>
          <cell r="C273" t="str">
            <v>Septiembre</v>
          </cell>
          <cell r="D273" t="str">
            <v>RAFAEL ROCHA</v>
          </cell>
          <cell r="E273" t="str">
            <v>230483</v>
          </cell>
          <cell r="G273" t="str">
            <v>CORREO</v>
          </cell>
          <cell r="H273" t="str">
            <v>CUNDINAMARCA</v>
          </cell>
          <cell r="I273" t="str">
            <v>BOGOTA</v>
          </cell>
          <cell r="J273" t="str">
            <v>NORMAL</v>
          </cell>
          <cell r="L273" t="str">
            <v>CEDI FUNZA</v>
          </cell>
          <cell r="M273">
            <v>0</v>
          </cell>
          <cell r="N273">
            <v>0</v>
          </cell>
          <cell r="O273">
            <v>0</v>
          </cell>
          <cell r="P273" t="str">
            <v>MANTENIMIENTO CISTERNA BAÑO DAMAS ETAPA 8 POR FILTRACIONES</v>
          </cell>
          <cell r="Q273" t="str">
            <v>FACTURADO</v>
          </cell>
          <cell r="R273" t="str">
            <v>ATENDIDO</v>
          </cell>
          <cell r="U273">
            <v>42272</v>
          </cell>
          <cell r="V273" t="str">
            <v>JAIME ARANDIA</v>
          </cell>
          <cell r="AF273">
            <v>42359</v>
          </cell>
        </row>
        <row r="274">
          <cell r="A274" t="str">
            <v>E274</v>
          </cell>
          <cell r="B274">
            <v>42266</v>
          </cell>
          <cell r="C274" t="str">
            <v>Septiembre</v>
          </cell>
          <cell r="D274" t="str">
            <v>RAFAEL ROCHA</v>
          </cell>
          <cell r="E274" t="str">
            <v>230485</v>
          </cell>
          <cell r="G274" t="str">
            <v>CORREO</v>
          </cell>
          <cell r="H274" t="str">
            <v>CUNDINAMARCA</v>
          </cell>
          <cell r="I274" t="str">
            <v>BOGOTA</v>
          </cell>
          <cell r="J274" t="str">
            <v>NORMAL</v>
          </cell>
          <cell r="L274" t="str">
            <v>CEDI FUNZA</v>
          </cell>
          <cell r="M274">
            <v>0</v>
          </cell>
          <cell r="N274">
            <v>0</v>
          </cell>
          <cell r="O274">
            <v>0</v>
          </cell>
          <cell r="P274" t="str">
            <v>DESTAPAR ORINAL EN BAÑOS ETAPA 10</v>
          </cell>
          <cell r="Q274" t="str">
            <v>FACTURADO</v>
          </cell>
          <cell r="R274" t="str">
            <v>ATENDIDO</v>
          </cell>
          <cell r="U274">
            <v>42272</v>
          </cell>
          <cell r="V274" t="str">
            <v>JAIME ARANDIA</v>
          </cell>
          <cell r="AF274">
            <v>42359</v>
          </cell>
        </row>
        <row r="275">
          <cell r="A275" t="str">
            <v>E275</v>
          </cell>
          <cell r="B275">
            <v>42266</v>
          </cell>
          <cell r="C275" t="str">
            <v>Septiembre</v>
          </cell>
          <cell r="D275" t="str">
            <v>RAFAEL ROCHA</v>
          </cell>
          <cell r="E275" t="str">
            <v>230487</v>
          </cell>
          <cell r="G275" t="str">
            <v>CORREO</v>
          </cell>
          <cell r="H275" t="str">
            <v>CUNDINAMARCA</v>
          </cell>
          <cell r="I275" t="str">
            <v>BOGOTA</v>
          </cell>
          <cell r="J275" t="str">
            <v>NORMAL</v>
          </cell>
          <cell r="K275" t="str">
            <v>FUNZA</v>
          </cell>
          <cell r="L275" t="str">
            <v>CEDI FUNZA</v>
          </cell>
          <cell r="M275">
            <v>1085540</v>
          </cell>
          <cell r="N275" t="str">
            <v>CEDI</v>
          </cell>
          <cell r="O275" t="str">
            <v>Kilómtero 4, Parque Industrial San Carlos Via a Funza</v>
          </cell>
          <cell r="P275" t="str">
            <v>MANTENIMIENTO LAVAMANOS EN BAÑO DAMAS ETAPA 9</v>
          </cell>
          <cell r="Q275" t="str">
            <v>FACTURADO</v>
          </cell>
          <cell r="R275" t="str">
            <v>ATENDIDO</v>
          </cell>
          <cell r="U275">
            <v>42272</v>
          </cell>
          <cell r="V275" t="str">
            <v>JAIME ARANDIA</v>
          </cell>
          <cell r="AF275">
            <v>42359</v>
          </cell>
        </row>
        <row r="276">
          <cell r="A276" t="str">
            <v>E276</v>
          </cell>
          <cell r="B276">
            <v>42266</v>
          </cell>
          <cell r="C276" t="str">
            <v>Septiembre</v>
          </cell>
          <cell r="D276" t="str">
            <v>ALEXANDER SANCHEZ</v>
          </cell>
          <cell r="G276" t="str">
            <v>CORREO</v>
          </cell>
          <cell r="H276" t="str">
            <v>META</v>
          </cell>
          <cell r="I276" t="str">
            <v>VILLAVICENCIO</v>
          </cell>
          <cell r="J276" t="str">
            <v>NORMAL</v>
          </cell>
          <cell r="L276" t="str">
            <v>ÉXITO EXPRESS HORIZONTE</v>
          </cell>
          <cell r="M276">
            <v>0</v>
          </cell>
          <cell r="N276">
            <v>0</v>
          </cell>
          <cell r="O276">
            <v>0</v>
          </cell>
          <cell r="P276" t="str">
            <v>PROBLEMA CON EL BAÑO DE EMPLEADOS TAPADO.</v>
          </cell>
          <cell r="Q276" t="str">
            <v>LIQUIDADO</v>
          </cell>
          <cell r="R276" t="str">
            <v>ATENDIDO</v>
          </cell>
          <cell r="U276">
            <v>42272</v>
          </cell>
          <cell r="V276" t="str">
            <v>JOSE LUIS AGUIRRE</v>
          </cell>
          <cell r="AF276">
            <v>42359</v>
          </cell>
        </row>
        <row r="277">
          <cell r="A277" t="str">
            <v>E277</v>
          </cell>
          <cell r="B277">
            <v>42266</v>
          </cell>
          <cell r="C277" t="str">
            <v>Septiembre</v>
          </cell>
          <cell r="D277" t="str">
            <v>ALEXANDER SANCHEZ</v>
          </cell>
          <cell r="G277" t="str">
            <v>CORREO</v>
          </cell>
          <cell r="H277" t="str">
            <v>META</v>
          </cell>
          <cell r="I277" t="str">
            <v>VILLAVICENCIO</v>
          </cell>
          <cell r="J277" t="str">
            <v>NORMAL</v>
          </cell>
          <cell r="L277" t="str">
            <v>ÉXITO UNICENTRO VILLAVICENCIO</v>
          </cell>
          <cell r="M277">
            <v>0</v>
          </cell>
          <cell r="N277">
            <v>0</v>
          </cell>
          <cell r="O277">
            <v>0</v>
          </cell>
          <cell r="P277" t="str">
            <v>MTTO Y/O CAMBIO FLOTADOR MECANICO ENTRADA AGUA POTABLE TANQUE PPAL SUBTERRAN</v>
          </cell>
          <cell r="Q277" t="str">
            <v>CANCELADO</v>
          </cell>
          <cell r="R277" t="str">
            <v>ATENDIDO</v>
          </cell>
          <cell r="U277">
            <v>42272</v>
          </cell>
          <cell r="V277" t="str">
            <v>JOSE LUIS AGUIRRE</v>
          </cell>
          <cell r="AC277" t="str">
            <v>repetido</v>
          </cell>
          <cell r="AF277">
            <v>42359</v>
          </cell>
        </row>
        <row r="278">
          <cell r="A278" t="str">
            <v>E278</v>
          </cell>
          <cell r="B278">
            <v>42266</v>
          </cell>
          <cell r="C278" t="str">
            <v>Septiembre</v>
          </cell>
          <cell r="D278" t="str">
            <v>GABRIEL ROBAYO</v>
          </cell>
          <cell r="E278" t="str">
            <v>231239</v>
          </cell>
          <cell r="G278" t="str">
            <v>CORREO</v>
          </cell>
          <cell r="H278" t="str">
            <v>CUNDINAMARCA</v>
          </cell>
          <cell r="I278" t="str">
            <v>BOGOTA</v>
          </cell>
          <cell r="J278" t="str">
            <v>NORMAL</v>
          </cell>
          <cell r="K278" t="str">
            <v>BOSA</v>
          </cell>
          <cell r="L278" t="str">
            <v>ÉXITO BOSA</v>
          </cell>
          <cell r="M278">
            <v>2376540</v>
          </cell>
          <cell r="N278" t="str">
            <v>ÉXITO</v>
          </cell>
          <cell r="O278" t="str">
            <v>Calle 65 Sur # 78 H 54</v>
          </cell>
          <cell r="P278" t="str">
            <v>LIMPIEZA DE CANALETAS DESAGUE TECHO</v>
          </cell>
          <cell r="Q278" t="str">
            <v>TERMINADO</v>
          </cell>
          <cell r="R278" t="str">
            <v>ATENDIDO</v>
          </cell>
          <cell r="U278">
            <v>42272</v>
          </cell>
          <cell r="V278" t="str">
            <v>JAIME ARANDIA</v>
          </cell>
          <cell r="AF278">
            <v>42359</v>
          </cell>
        </row>
        <row r="279">
          <cell r="A279" t="str">
            <v>E279</v>
          </cell>
          <cell r="B279">
            <v>42257</v>
          </cell>
          <cell r="C279" t="str">
            <v>Septiembre</v>
          </cell>
          <cell r="D279" t="str">
            <v>GABRIEL ROBAYO</v>
          </cell>
          <cell r="G279" t="str">
            <v>CORREO</v>
          </cell>
          <cell r="H279" t="str">
            <v>CUNDINAMARCA</v>
          </cell>
          <cell r="I279" t="str">
            <v>BOGOTA</v>
          </cell>
          <cell r="J279" t="str">
            <v>NORMAL</v>
          </cell>
          <cell r="K279" t="str">
            <v>KENNEDY</v>
          </cell>
          <cell r="L279" t="str">
            <v>ÉXITO KENNEDY</v>
          </cell>
          <cell r="M279">
            <v>2553540</v>
          </cell>
          <cell r="N279" t="str">
            <v>ÉXITO</v>
          </cell>
          <cell r="O279" t="str">
            <v>CARRERA 78 B No. 35-48</v>
          </cell>
          <cell r="P279" t="str">
            <v>DESTAPAR SIFON NEVERA DE PESCADERIA</v>
          </cell>
          <cell r="Q279" t="str">
            <v>TERMINADO</v>
          </cell>
          <cell r="R279" t="str">
            <v>ATENDIDO</v>
          </cell>
          <cell r="U279">
            <v>42258</v>
          </cell>
          <cell r="V279" t="str">
            <v>JAIME ARANDIA</v>
          </cell>
          <cell r="AF279">
            <v>42359</v>
          </cell>
        </row>
        <row r="280">
          <cell r="A280" t="str">
            <v>E280</v>
          </cell>
          <cell r="B280">
            <v>42269</v>
          </cell>
          <cell r="C280" t="str">
            <v>Septiembre</v>
          </cell>
          <cell r="D280" t="str">
            <v>ALEXANDER SANCHEZ</v>
          </cell>
          <cell r="G280" t="str">
            <v>CORREO</v>
          </cell>
          <cell r="H280" t="str">
            <v>META</v>
          </cell>
          <cell r="I280" t="str">
            <v>VILLAVICENCIO</v>
          </cell>
          <cell r="J280" t="str">
            <v>EMERGENCIA</v>
          </cell>
          <cell r="L280" t="str">
            <v>ÉXITO HORIZONTE</v>
          </cell>
          <cell r="M280">
            <v>0</v>
          </cell>
          <cell r="N280">
            <v>0</v>
          </cell>
          <cell r="O280">
            <v>0</v>
          </cell>
          <cell r="P280" t="str">
            <v>FUGA EN POSETA DE AGUA TRAPEROS ÉXITO</v>
          </cell>
          <cell r="Q280" t="str">
            <v>LIQUIDADO</v>
          </cell>
          <cell r="R280" t="str">
            <v>ATENDIDO</v>
          </cell>
          <cell r="U280">
            <v>42269</v>
          </cell>
          <cell r="V280" t="str">
            <v>JOSE LUIS AGUIRRE</v>
          </cell>
          <cell r="AF280">
            <v>42359</v>
          </cell>
        </row>
        <row r="281">
          <cell r="A281" t="str">
            <v>E281</v>
          </cell>
          <cell r="B281">
            <v>42269</v>
          </cell>
          <cell r="C281" t="str">
            <v>Septiembre</v>
          </cell>
          <cell r="D281" t="str">
            <v>GABRIEL ROBAYO</v>
          </cell>
          <cell r="E281" t="str">
            <v>232067</v>
          </cell>
          <cell r="G281" t="str">
            <v>CORREO</v>
          </cell>
          <cell r="H281" t="str">
            <v>CUNDINAMARCA</v>
          </cell>
          <cell r="I281" t="str">
            <v>BOGOTA</v>
          </cell>
          <cell r="J281" t="str">
            <v>EMERGENCIA</v>
          </cell>
          <cell r="K281" t="str">
            <v>BOSA</v>
          </cell>
          <cell r="L281" t="str">
            <v>ÉXITO BOSA</v>
          </cell>
          <cell r="M281">
            <v>2376540</v>
          </cell>
          <cell r="N281" t="str">
            <v>ÉXITO</v>
          </cell>
          <cell r="O281" t="str">
            <v>Calle 65 Sur # 78 H 54</v>
          </cell>
          <cell r="P281" t="str">
            <v xml:space="preserve">PRECAVA DE CARNES </v>
          </cell>
          <cell r="Q281" t="str">
            <v>CANCELADO</v>
          </cell>
          <cell r="R281" t="str">
            <v>ATENDIDO</v>
          </cell>
          <cell r="U281">
            <v>42277</v>
          </cell>
          <cell r="V281" t="str">
            <v>JAIME ARANDIA</v>
          </cell>
          <cell r="AF281">
            <v>42359</v>
          </cell>
        </row>
        <row r="282">
          <cell r="A282" t="str">
            <v>E282</v>
          </cell>
          <cell r="B282">
            <v>42269</v>
          </cell>
          <cell r="C282" t="str">
            <v>Septiembre</v>
          </cell>
          <cell r="D282" t="str">
            <v>CARLOS DELGADO</v>
          </cell>
          <cell r="G282" t="str">
            <v>CORREO</v>
          </cell>
          <cell r="H282" t="str">
            <v>HUILA</v>
          </cell>
          <cell r="I282" t="str">
            <v>NEIVA</v>
          </cell>
          <cell r="J282" t="str">
            <v>NORMAL</v>
          </cell>
          <cell r="L282" t="str">
            <v>ÉXITO LA TOMA</v>
          </cell>
          <cell r="M282">
            <v>0</v>
          </cell>
          <cell r="N282">
            <v>0</v>
          </cell>
          <cell r="O282">
            <v>0</v>
          </cell>
          <cell r="P282" t="str">
            <v xml:space="preserve">ARREGLO DE CHAPA EL CUAL HAY QUE DESMONTAR POR LA LLAVE PARTIDA, SACAR LLAVE MONTAR DE NUEVO LA CHAPA Y SACAR 13 LLAVES DE COPIA </v>
          </cell>
          <cell r="Q282" t="str">
            <v>CANCELADO</v>
          </cell>
          <cell r="R282" t="str">
            <v>ATENDIDO</v>
          </cell>
          <cell r="U282">
            <v>42277</v>
          </cell>
          <cell r="AF282">
            <v>42359</v>
          </cell>
        </row>
        <row r="283">
          <cell r="A283" t="str">
            <v>E283</v>
          </cell>
          <cell r="B283">
            <v>42270</v>
          </cell>
          <cell r="C283" t="str">
            <v>Septiembre</v>
          </cell>
          <cell r="D283" t="str">
            <v>RAFAEL ROCHA</v>
          </cell>
          <cell r="G283" t="str">
            <v>CORREO</v>
          </cell>
          <cell r="H283" t="str">
            <v>CUNDINAMARCA</v>
          </cell>
          <cell r="I283" t="str">
            <v>BOGOTA</v>
          </cell>
          <cell r="J283" t="str">
            <v>EMERGENCIA</v>
          </cell>
          <cell r="K283" t="str">
            <v>MONTEVIDEO</v>
          </cell>
          <cell r="L283" t="str">
            <v xml:space="preserve">CEDI MONTEVIDEO </v>
          </cell>
          <cell r="M283">
            <v>1137540</v>
          </cell>
          <cell r="N283" t="str">
            <v>CEDI</v>
          </cell>
          <cell r="O283" t="str">
            <v>Carrera 68D No. 21-35</v>
          </cell>
          <cell r="P283" t="str">
            <v xml:space="preserve">SOLICITO SU COLABORACION CON EL MANTENIMIENTO DEL BAÑO PISO DE ALIADOS EL CUAL PRESENTA FUGA Y ESTA CONTAMINANDO EL AREA DE PROCESOS.
</v>
          </cell>
          <cell r="Q283" t="str">
            <v>TERMINADO</v>
          </cell>
          <cell r="R283" t="str">
            <v>ATENDIDO</v>
          </cell>
          <cell r="U283">
            <v>42277</v>
          </cell>
          <cell r="V283" t="str">
            <v>JAIME ARANDIA</v>
          </cell>
          <cell r="AF283">
            <v>42359</v>
          </cell>
        </row>
        <row r="284">
          <cell r="A284" t="str">
            <v>E284</v>
          </cell>
          <cell r="B284">
            <v>42270</v>
          </cell>
          <cell r="C284" t="str">
            <v>Septiembre</v>
          </cell>
          <cell r="D284" t="str">
            <v>ALEXANDER SANCHEZ</v>
          </cell>
          <cell r="G284" t="str">
            <v>TELEFONICA</v>
          </cell>
          <cell r="H284" t="str">
            <v>META</v>
          </cell>
          <cell r="I284" t="str">
            <v>VILLAVICENCIO</v>
          </cell>
          <cell r="J284" t="str">
            <v>EMERGENCIA</v>
          </cell>
          <cell r="L284" t="str">
            <v>ÉXITO CENTRO</v>
          </cell>
          <cell r="M284">
            <v>0</v>
          </cell>
          <cell r="N284">
            <v>0</v>
          </cell>
          <cell r="O284">
            <v>0</v>
          </cell>
          <cell r="P284" t="str">
            <v>ARREGLO DE TUBO ROTO DE 1/2" BAÑO DE EMPLEADOS</v>
          </cell>
          <cell r="Q284" t="str">
            <v>FACTURADO</v>
          </cell>
          <cell r="R284" t="str">
            <v>ATENDIDO</v>
          </cell>
          <cell r="U284">
            <v>42270</v>
          </cell>
          <cell r="V284" t="str">
            <v>JOSE LUIS AGUIRRE</v>
          </cell>
          <cell r="AF284">
            <v>42359</v>
          </cell>
        </row>
        <row r="285">
          <cell r="A285" t="str">
            <v>E285</v>
          </cell>
          <cell r="B285">
            <v>42271</v>
          </cell>
          <cell r="C285" t="str">
            <v>Septiembre</v>
          </cell>
          <cell r="D285" t="str">
            <v>ALEXANDER SANCHEZ</v>
          </cell>
          <cell r="E285" t="str">
            <v>231337</v>
          </cell>
          <cell r="G285" t="str">
            <v>CORREO</v>
          </cell>
          <cell r="H285" t="str">
            <v>META</v>
          </cell>
          <cell r="I285" t="str">
            <v>VILLAVICENCIO</v>
          </cell>
          <cell r="J285" t="str">
            <v>EMERGENCIA</v>
          </cell>
          <cell r="L285" t="str">
            <v>ÉXITO EXPRESS YERBABUENA</v>
          </cell>
          <cell r="M285">
            <v>0</v>
          </cell>
          <cell r="N285">
            <v>0</v>
          </cell>
          <cell r="O285">
            <v>0</v>
          </cell>
          <cell r="P285" t="str">
            <v>REVISION DE TUBERIA BAÑO CLIENTES</v>
          </cell>
          <cell r="Q285" t="str">
            <v>EN EJECUCION</v>
          </cell>
          <cell r="R285">
            <v>-31</v>
          </cell>
          <cell r="U285">
            <v>42328</v>
          </cell>
          <cell r="V285" t="str">
            <v>JOSE LUIS AGUIRRE</v>
          </cell>
          <cell r="AC285" t="str">
            <v>Detenido por Aslexnader Sanchez</v>
          </cell>
          <cell r="AF285">
            <v>42359</v>
          </cell>
        </row>
        <row r="286">
          <cell r="A286" t="str">
            <v>E286</v>
          </cell>
          <cell r="B286">
            <v>42271</v>
          </cell>
          <cell r="C286" t="str">
            <v>Septiembre</v>
          </cell>
          <cell r="D286" t="str">
            <v>RAFAEL ROCHA</v>
          </cell>
          <cell r="E286" t="str">
            <v>233393</v>
          </cell>
          <cell r="G286" t="str">
            <v>CORREO</v>
          </cell>
          <cell r="H286" t="str">
            <v>CUNDINAMARCA</v>
          </cell>
          <cell r="I286" t="str">
            <v>BOGOTA</v>
          </cell>
          <cell r="J286" t="str">
            <v>NORMAL</v>
          </cell>
          <cell r="K286" t="str">
            <v>MONTEVIDEO</v>
          </cell>
          <cell r="L286" t="str">
            <v xml:space="preserve">CEDI MONTEVIDEO </v>
          </cell>
          <cell r="M286">
            <v>1137540</v>
          </cell>
          <cell r="N286" t="str">
            <v>CEDI</v>
          </cell>
          <cell r="O286" t="str">
            <v>Carrera 68D No. 21-35</v>
          </cell>
          <cell r="P286" t="str">
            <v>REVISION DEL BAÑO DE HOMBRES POR ESCAPE DE AGUA</v>
          </cell>
          <cell r="Q286" t="str">
            <v>TERMINADO</v>
          </cell>
          <cell r="R286" t="str">
            <v>ATENDIDO</v>
          </cell>
          <cell r="U286">
            <v>42273</v>
          </cell>
          <cell r="V286" t="str">
            <v>JAIME ARANDIA</v>
          </cell>
          <cell r="AF286">
            <v>42359</v>
          </cell>
        </row>
        <row r="287">
          <cell r="A287" t="str">
            <v>E287</v>
          </cell>
          <cell r="B287">
            <v>42271</v>
          </cell>
          <cell r="C287" t="str">
            <v>Septiembre</v>
          </cell>
          <cell r="D287" t="str">
            <v>GABRIEL ROBAYO</v>
          </cell>
          <cell r="G287" t="str">
            <v>CORREO</v>
          </cell>
          <cell r="H287" t="str">
            <v>CUNDINAMARCA</v>
          </cell>
          <cell r="I287" t="str">
            <v>BOGOTA</v>
          </cell>
          <cell r="J287" t="str">
            <v>NORMAL</v>
          </cell>
          <cell r="K287" t="str">
            <v xml:space="preserve">AMERICAS </v>
          </cell>
          <cell r="L287" t="str">
            <v>ÉXITO AMERICAS</v>
          </cell>
          <cell r="M287">
            <v>6240540</v>
          </cell>
          <cell r="N287" t="str">
            <v>EDS</v>
          </cell>
          <cell r="O287" t="str">
            <v xml:space="preserve">AVENIDA DE LAS AMÉRICAS   # 68 A 94 </v>
          </cell>
          <cell r="P287" t="str">
            <v>CAMBIO DE REGISTRO DE CORTINO DE 2 PULGADAS BAÑO DE MUJERES EMPLEADOS</v>
          </cell>
          <cell r="Q287" t="str">
            <v>TERMINADO</v>
          </cell>
          <cell r="R287" t="str">
            <v>ATENDIDO</v>
          </cell>
          <cell r="U287">
            <v>42272</v>
          </cell>
          <cell r="V287" t="str">
            <v>JAIME ARANDIA</v>
          </cell>
          <cell r="AF287">
            <v>42359</v>
          </cell>
        </row>
        <row r="288">
          <cell r="A288" t="str">
            <v>E288</v>
          </cell>
          <cell r="B288">
            <v>42271</v>
          </cell>
          <cell r="C288" t="str">
            <v>Septiembre</v>
          </cell>
          <cell r="D288" t="str">
            <v>RUBEN QUIÑONES</v>
          </cell>
          <cell r="G288" t="str">
            <v>CORREO</v>
          </cell>
          <cell r="H288" t="str">
            <v>CUNDINAMARCA</v>
          </cell>
          <cell r="I288" t="str">
            <v>BOGOTA</v>
          </cell>
          <cell r="J288" t="str">
            <v>NORMAL</v>
          </cell>
          <cell r="L288" t="str">
            <v>SURTIMAX COTA</v>
          </cell>
          <cell r="M288">
            <v>0</v>
          </cell>
          <cell r="N288">
            <v>0</v>
          </cell>
          <cell r="O288">
            <v>0</v>
          </cell>
          <cell r="P288" t="str">
            <v>DESTAPAR TUBERIA DE CARNES</v>
          </cell>
          <cell r="Q288" t="str">
            <v>TERMINADO</v>
          </cell>
          <cell r="R288" t="str">
            <v>ATENDIDO</v>
          </cell>
          <cell r="U288">
            <v>42275</v>
          </cell>
          <cell r="V288" t="str">
            <v>JAIME ARANDIA</v>
          </cell>
          <cell r="AF288">
            <v>42359</v>
          </cell>
        </row>
        <row r="289">
          <cell r="A289" t="str">
            <v>E289</v>
          </cell>
          <cell r="B289">
            <v>42263</v>
          </cell>
          <cell r="C289" t="str">
            <v>Septiembre</v>
          </cell>
          <cell r="D289" t="str">
            <v>RUBEN QUIÑONES</v>
          </cell>
          <cell r="G289" t="str">
            <v>CORREO</v>
          </cell>
          <cell r="H289" t="str">
            <v>CUNDINAMARCA</v>
          </cell>
          <cell r="I289" t="str">
            <v>FUNZA</v>
          </cell>
          <cell r="J289" t="str">
            <v>NORMAL</v>
          </cell>
          <cell r="K289" t="str">
            <v>FUNZA</v>
          </cell>
          <cell r="L289" t="str">
            <v>CEDI FUNZA</v>
          </cell>
          <cell r="M289">
            <v>1085540</v>
          </cell>
          <cell r="N289" t="str">
            <v>CEDI</v>
          </cell>
          <cell r="O289" t="str">
            <v>Kilómtero 4, Parque Industrial San Carlos Via a Funza</v>
          </cell>
          <cell r="P289" t="str">
            <v>BODEGA SANCARLOS ETAPA 7 CAMBIO DE ACOPLES DE LAVAMANOS BAÑO MUJERES
INSTALAR MANIJA BAÑO HOMBRES Y DESTAPAR ORINAL BAÑO HOMBRES</v>
          </cell>
          <cell r="Q289" t="str">
            <v>FACTURADO</v>
          </cell>
          <cell r="R289" t="str">
            <v>ATENDIDO</v>
          </cell>
          <cell r="U289">
            <v>42263</v>
          </cell>
          <cell r="V289" t="str">
            <v>JAIME ARANDIA</v>
          </cell>
          <cell r="AF289">
            <v>42359</v>
          </cell>
        </row>
        <row r="290">
          <cell r="A290" t="str">
            <v>E290</v>
          </cell>
          <cell r="B290">
            <v>42263</v>
          </cell>
          <cell r="C290" t="str">
            <v>Septiembre</v>
          </cell>
          <cell r="D290" t="str">
            <v>RUBEN QUIÑONES</v>
          </cell>
          <cell r="G290" t="str">
            <v>CORREO</v>
          </cell>
          <cell r="H290" t="str">
            <v>CUNDINAMARCA</v>
          </cell>
          <cell r="I290" t="str">
            <v>FUNZA</v>
          </cell>
          <cell r="J290" t="str">
            <v>NORMAL</v>
          </cell>
          <cell r="K290" t="str">
            <v>FUNZA</v>
          </cell>
          <cell r="L290" t="str">
            <v>CEDI FUNZA</v>
          </cell>
          <cell r="M290">
            <v>1085540</v>
          </cell>
          <cell r="N290" t="str">
            <v>CEDI</v>
          </cell>
          <cell r="O290" t="str">
            <v>Kilómtero 4, Parque Industrial San Carlos Via a Funza</v>
          </cell>
          <cell r="P290" t="str">
            <v>BODEGA SANCARLOS ETAPA 9 CAMBIO DE ARBOL DE SALIDA BAÑO MUJERES E INSTALACION DE REJILLA POSETA BAÑO MUJERES</v>
          </cell>
          <cell r="Q290" t="str">
            <v>FACTURADO</v>
          </cell>
          <cell r="R290" t="str">
            <v>ATENDIDO</v>
          </cell>
          <cell r="U290">
            <v>42263</v>
          </cell>
          <cell r="V290" t="str">
            <v>JAIME ARANDIA</v>
          </cell>
          <cell r="AF290">
            <v>42359</v>
          </cell>
        </row>
        <row r="291">
          <cell r="A291" t="str">
            <v>E291</v>
          </cell>
          <cell r="B291">
            <v>42270</v>
          </cell>
          <cell r="C291" t="str">
            <v>Septiembre</v>
          </cell>
          <cell r="D291" t="str">
            <v>RAFAEL ROCHA</v>
          </cell>
          <cell r="G291" t="str">
            <v>CORREO</v>
          </cell>
          <cell r="H291" t="str">
            <v>CUNDINAMARCA</v>
          </cell>
          <cell r="I291" t="str">
            <v>BOGOTA</v>
          </cell>
          <cell r="J291" t="str">
            <v>NORMAL</v>
          </cell>
          <cell r="L291" t="str">
            <v>ÉXITO CALLE 80</v>
          </cell>
          <cell r="M291">
            <v>0</v>
          </cell>
          <cell r="N291">
            <v>0</v>
          </cell>
          <cell r="O291">
            <v>0</v>
          </cell>
          <cell r="P291" t="str">
            <v>CAMBIAR TUBERIA GALVANIZADA ESTACION DE SERVICIO</v>
          </cell>
          <cell r="Q291" t="str">
            <v>FACTURADO</v>
          </cell>
          <cell r="R291" t="str">
            <v>ATENDIDO</v>
          </cell>
          <cell r="U291">
            <v>42271</v>
          </cell>
          <cell r="V291" t="str">
            <v>JAIME ARANDIA</v>
          </cell>
          <cell r="AF291">
            <v>42359</v>
          </cell>
        </row>
        <row r="292">
          <cell r="A292" t="str">
            <v>E292</v>
          </cell>
          <cell r="B292">
            <v>42263</v>
          </cell>
          <cell r="C292" t="str">
            <v>Septiembre</v>
          </cell>
          <cell r="D292" t="str">
            <v>RUBEN QUIÑONES</v>
          </cell>
          <cell r="G292" t="str">
            <v>CORREO</v>
          </cell>
          <cell r="H292" t="str">
            <v>CUNDINAMARCA</v>
          </cell>
          <cell r="I292" t="str">
            <v>FUNZA</v>
          </cell>
          <cell r="J292" t="str">
            <v>NORMAL</v>
          </cell>
          <cell r="K292" t="str">
            <v>FUNZA</v>
          </cell>
          <cell r="L292" t="str">
            <v>CEDI FUNZA</v>
          </cell>
          <cell r="M292">
            <v>1085540</v>
          </cell>
          <cell r="N292" t="str">
            <v>CEDI</v>
          </cell>
          <cell r="O292" t="str">
            <v>Kilómtero 4, Parque Industrial San Carlos Via a Funza</v>
          </cell>
          <cell r="P292" t="str">
            <v>BODEGA SANCARLOS ETAPA 6 CAMBIO DE GRIFERIA SANITARIO BAÑO OFICINAS</v>
          </cell>
          <cell r="Q292" t="str">
            <v>FACTURADO</v>
          </cell>
          <cell r="R292" t="str">
            <v>ATENDIDO</v>
          </cell>
          <cell r="U292">
            <v>42263</v>
          </cell>
          <cell r="V292" t="str">
            <v>JAIME ARANDIA</v>
          </cell>
          <cell r="AF292">
            <v>42359</v>
          </cell>
        </row>
        <row r="293">
          <cell r="A293" t="str">
            <v>E293</v>
          </cell>
          <cell r="B293">
            <v>42263</v>
          </cell>
          <cell r="C293" t="str">
            <v>Septiembre</v>
          </cell>
          <cell r="D293" t="str">
            <v>RUBEN QUIÑONES</v>
          </cell>
          <cell r="G293" t="str">
            <v>CORREO</v>
          </cell>
          <cell r="H293" t="str">
            <v>CUNDINAMARCA</v>
          </cell>
          <cell r="I293" t="str">
            <v>FUNZA</v>
          </cell>
          <cell r="J293" t="str">
            <v>NORMAL</v>
          </cell>
          <cell r="K293" t="str">
            <v>FUNZA</v>
          </cell>
          <cell r="L293" t="str">
            <v>CEDI FUNZA</v>
          </cell>
          <cell r="M293">
            <v>1085540</v>
          </cell>
          <cell r="N293" t="str">
            <v>CEDI</v>
          </cell>
          <cell r="O293" t="str">
            <v>Kilómtero 4, Parque Industrial San Carlos Via a Funza</v>
          </cell>
          <cell r="P293" t="str">
            <v>BODEGA SANCARLOS ETAPA 3 instalacion de sanitarios mujeres y hombres cambio de acoples sanitarios baños hombres</v>
          </cell>
          <cell r="Q293" t="str">
            <v>FACTURADO</v>
          </cell>
          <cell r="R293" t="str">
            <v>ATENDIDO</v>
          </cell>
          <cell r="U293">
            <v>42263</v>
          </cell>
          <cell r="V293" t="str">
            <v>JAIME ARANDIA</v>
          </cell>
          <cell r="AF293">
            <v>42359</v>
          </cell>
        </row>
        <row r="294">
          <cell r="A294" t="str">
            <v>E294</v>
          </cell>
          <cell r="B294">
            <v>42254</v>
          </cell>
          <cell r="C294" t="str">
            <v>Septiembre</v>
          </cell>
          <cell r="D294" t="str">
            <v>GABRIEL ROBAYO</v>
          </cell>
          <cell r="G294" t="str">
            <v>CORREO</v>
          </cell>
          <cell r="H294" t="str">
            <v>CUNDINAMARCA</v>
          </cell>
          <cell r="I294" t="str">
            <v>BOGOTA</v>
          </cell>
          <cell r="J294" t="str">
            <v>NORMAL</v>
          </cell>
          <cell r="K294" t="str">
            <v>BOSA</v>
          </cell>
          <cell r="L294" t="str">
            <v>ÉXITO BOSA</v>
          </cell>
          <cell r="M294">
            <v>2376540</v>
          </cell>
          <cell r="N294" t="str">
            <v>ÉXITO</v>
          </cell>
          <cell r="O294" t="str">
            <v>Calle 65 Sur # 78 H 54</v>
          </cell>
          <cell r="P294" t="str">
            <v>DESTAPAR SIFON DE LAVAPLATOS Y DOS ORINALES PARA DESTAPAR</v>
          </cell>
          <cell r="Q294" t="str">
            <v>FACTURADO</v>
          </cell>
          <cell r="R294" t="str">
            <v>ATENDIDO</v>
          </cell>
          <cell r="U294">
            <v>42254</v>
          </cell>
          <cell r="V294" t="str">
            <v>JAIME ARANDIA</v>
          </cell>
          <cell r="AF294">
            <v>42359</v>
          </cell>
        </row>
        <row r="295">
          <cell r="A295" t="str">
            <v>E295</v>
          </cell>
          <cell r="B295">
            <v>42272</v>
          </cell>
          <cell r="C295" t="str">
            <v>Septiembre</v>
          </cell>
          <cell r="D295" t="str">
            <v>GABRIEL ROBAYO</v>
          </cell>
          <cell r="E295" t="str">
            <v>250938</v>
          </cell>
          <cell r="G295" t="str">
            <v>TELEFONICA</v>
          </cell>
          <cell r="H295" t="str">
            <v>CUNDINAMARCA</v>
          </cell>
          <cell r="I295" t="str">
            <v>BOGOTA</v>
          </cell>
          <cell r="J295" t="str">
            <v>NORMAL</v>
          </cell>
          <cell r="K295" t="str">
            <v>NUEVO KENNEDY</v>
          </cell>
          <cell r="L295" t="str">
            <v>ÉXITO NUEVO KENNEDY</v>
          </cell>
          <cell r="M295">
            <v>2283540</v>
          </cell>
          <cell r="N295" t="str">
            <v>ÉXITO</v>
          </cell>
          <cell r="O295" t="str">
            <v>Carrera 78 K # 37 A 53 SUR</v>
          </cell>
          <cell r="P295" t="str">
            <v>REPARACION DE PLOMERIA ARREGLO DE TUBO DE SANITARIO  EN MUELLE DE 4"</v>
          </cell>
          <cell r="Q295" t="str">
            <v>TERMINADO</v>
          </cell>
          <cell r="R295" t="str">
            <v>ATENDIDO</v>
          </cell>
          <cell r="U295">
            <v>42272</v>
          </cell>
          <cell r="V295" t="str">
            <v>JAIME ARANDIA</v>
          </cell>
          <cell r="AF295">
            <v>42359</v>
          </cell>
        </row>
        <row r="296">
          <cell r="A296" t="str">
            <v>E296</v>
          </cell>
          <cell r="B296">
            <v>42272</v>
          </cell>
          <cell r="C296" t="str">
            <v>Septiembre</v>
          </cell>
          <cell r="D296" t="str">
            <v>ALEXANDER SANCHEZ</v>
          </cell>
          <cell r="G296" t="str">
            <v>TELEFONICA</v>
          </cell>
          <cell r="H296" t="str">
            <v>META</v>
          </cell>
          <cell r="I296" t="str">
            <v>VILLAVICENCIO</v>
          </cell>
          <cell r="J296" t="str">
            <v>EMERGENCIA</v>
          </cell>
          <cell r="L296" t="str">
            <v>ÉXITO CIUDAD REAL</v>
          </cell>
          <cell r="M296">
            <v>0</v>
          </cell>
          <cell r="N296">
            <v>0</v>
          </cell>
          <cell r="O296">
            <v>0</v>
          </cell>
          <cell r="P296" t="str">
            <v>EMERGENCIA POR FUGA DE AGUA PEDAL DE CARNES REVISION DE TODA LA RED HIDRAULICA</v>
          </cell>
          <cell r="Q296" t="str">
            <v>LIQUIDADO</v>
          </cell>
          <cell r="R296" t="str">
            <v>ATENDIDO</v>
          </cell>
          <cell r="U296">
            <v>42272</v>
          </cell>
          <cell r="V296" t="str">
            <v>JOSE LUIS AGUIRRE</v>
          </cell>
          <cell r="AF296">
            <v>42359</v>
          </cell>
        </row>
        <row r="297">
          <cell r="A297" t="str">
            <v>E297</v>
          </cell>
          <cell r="B297">
            <v>42275</v>
          </cell>
          <cell r="C297" t="str">
            <v>Septiembre</v>
          </cell>
          <cell r="D297" t="str">
            <v>GABRIEL ROBAYO</v>
          </cell>
          <cell r="G297" t="str">
            <v>CORREO</v>
          </cell>
          <cell r="H297" t="str">
            <v>CUNDINAMARCA</v>
          </cell>
          <cell r="I297" t="str">
            <v>BOGOTA</v>
          </cell>
          <cell r="J297" t="str">
            <v>NORMAL</v>
          </cell>
          <cell r="K297" t="str">
            <v>KENNEDY</v>
          </cell>
          <cell r="L297" t="str">
            <v>ÉXITO KENNEDY</v>
          </cell>
          <cell r="M297">
            <v>2553540</v>
          </cell>
          <cell r="N297" t="str">
            <v>ÉXITO</v>
          </cell>
          <cell r="O297" t="str">
            <v>CARRERA 78 B No. 35-48</v>
          </cell>
          <cell r="P297" t="str">
            <v>PINTURA DE VINILO TRES MANOS INFORMACION Y PUESTO DE PAGO</v>
          </cell>
          <cell r="Q297" t="str">
            <v>TERMINADO</v>
          </cell>
          <cell r="R297" t="str">
            <v>ATENDIDO</v>
          </cell>
          <cell r="U297">
            <v>42277</v>
          </cell>
          <cell r="V297" t="str">
            <v>JAIME ARANDIA</v>
          </cell>
          <cell r="AF297">
            <v>42359</v>
          </cell>
        </row>
        <row r="298">
          <cell r="A298" t="str">
            <v>E298</v>
          </cell>
          <cell r="B298">
            <v>42275</v>
          </cell>
          <cell r="C298" t="str">
            <v>Septiembre</v>
          </cell>
          <cell r="D298" t="str">
            <v>GABRIEL ROBAYO</v>
          </cell>
          <cell r="G298" t="str">
            <v>CORREO</v>
          </cell>
          <cell r="H298" t="str">
            <v>CUNDINAMARCA</v>
          </cell>
          <cell r="I298" t="str">
            <v>BOGOTA</v>
          </cell>
          <cell r="J298" t="str">
            <v>NORMAL</v>
          </cell>
          <cell r="K298" t="str">
            <v xml:space="preserve">AMERICAS </v>
          </cell>
          <cell r="L298" t="str">
            <v>ÉXITO AMERICAS</v>
          </cell>
          <cell r="M298">
            <v>6240540</v>
          </cell>
          <cell r="N298" t="str">
            <v>EDS</v>
          </cell>
          <cell r="O298" t="str">
            <v xml:space="preserve">AVENIDA DE LAS AMÉRICAS   # 68 A 94 </v>
          </cell>
          <cell r="P298" t="str">
            <v>CAMBIO DE FLUXOMETRO Y ADECUACION DE BAÑOS</v>
          </cell>
          <cell r="Q298" t="str">
            <v>TERMINADO</v>
          </cell>
          <cell r="R298" t="str">
            <v>ATENDIDO</v>
          </cell>
          <cell r="U298">
            <v>42277</v>
          </cell>
          <cell r="V298" t="str">
            <v>JAIME ARANDIA</v>
          </cell>
          <cell r="AF298">
            <v>42359</v>
          </cell>
        </row>
        <row r="299">
          <cell r="A299" t="str">
            <v>E299</v>
          </cell>
          <cell r="B299">
            <v>42276</v>
          </cell>
          <cell r="C299" t="str">
            <v>Septiembre</v>
          </cell>
          <cell r="D299" t="str">
            <v>ALEXANDER SANCHEZ</v>
          </cell>
          <cell r="G299" t="str">
            <v>CORREO</v>
          </cell>
          <cell r="H299" t="str">
            <v>META</v>
          </cell>
          <cell r="I299" t="str">
            <v>VILLAVICENCIO</v>
          </cell>
          <cell r="J299" t="str">
            <v>NORMAL</v>
          </cell>
          <cell r="L299" t="str">
            <v>ÉXITO SABANA</v>
          </cell>
          <cell r="M299">
            <v>0</v>
          </cell>
          <cell r="N299">
            <v>0</v>
          </cell>
          <cell r="O299">
            <v>0</v>
          </cell>
          <cell r="P299" t="str">
            <v>ARREGLO DE GOTERA EN LAVAPLATOS DE COCINA YA QUE LO HAN INTERVENIDO PERO PERSISTE LA FALLA, FUGA DE AGUA EN BARRA DE CHEFF EN TRAMPA DE GRASA POR TUBERIA DE DESAGUE CAMBIAR TUBO DE 3/4, REVISION DE DESAGUE EN NEVERA POSTOBON A TRAMPA DE GRASA
PENDIENTE DESAGUE DE LAS HUMAS 1 Y 5 ZONA DE PESCADERIA</v>
          </cell>
          <cell r="Q299" t="str">
            <v>LIQUIDADO</v>
          </cell>
          <cell r="R299" t="str">
            <v>ATENDIDO</v>
          </cell>
          <cell r="U299">
            <v>42277</v>
          </cell>
          <cell r="V299" t="str">
            <v>JOSE LUIS AGUIRRE</v>
          </cell>
          <cell r="AF299">
            <v>42359</v>
          </cell>
        </row>
        <row r="300">
          <cell r="A300" t="str">
            <v>E300</v>
          </cell>
          <cell r="B300">
            <v>42276</v>
          </cell>
          <cell r="C300" t="str">
            <v>Septiembre</v>
          </cell>
          <cell r="D300" t="str">
            <v>ALEXANDER SANCHEZ</v>
          </cell>
          <cell r="G300" t="str">
            <v>CORREO</v>
          </cell>
          <cell r="H300" t="str">
            <v>CUNDINAMARCA</v>
          </cell>
          <cell r="I300" t="str">
            <v>BOGOTA</v>
          </cell>
          <cell r="J300" t="str">
            <v>NORMAL</v>
          </cell>
          <cell r="L300" t="str">
            <v>ÉXITO SALITRE</v>
          </cell>
          <cell r="M300">
            <v>0</v>
          </cell>
          <cell r="N300">
            <v>0</v>
          </cell>
          <cell r="O300">
            <v>0</v>
          </cell>
          <cell r="Q300" t="str">
            <v>TERMINADO</v>
          </cell>
          <cell r="R300" t="str">
            <v>ATENDIDO</v>
          </cell>
          <cell r="U300">
            <v>42277</v>
          </cell>
          <cell r="V300" t="str">
            <v>JOSE LUIS AGUIRRE</v>
          </cell>
          <cell r="AF300">
            <v>42359</v>
          </cell>
        </row>
        <row r="301">
          <cell r="A301" t="str">
            <v>E301</v>
          </cell>
          <cell r="B301">
            <v>42276</v>
          </cell>
          <cell r="C301" t="str">
            <v>Septiembre</v>
          </cell>
          <cell r="D301" t="str">
            <v>RAFAEL ROCHA</v>
          </cell>
          <cell r="G301" t="str">
            <v>CORREO</v>
          </cell>
          <cell r="H301" t="str">
            <v>CUNDINAMARCA</v>
          </cell>
          <cell r="I301" t="str">
            <v>BOGOTA</v>
          </cell>
          <cell r="J301" t="str">
            <v>NORMAL</v>
          </cell>
          <cell r="K301" t="str">
            <v>MONTEVIDEO</v>
          </cell>
          <cell r="L301" t="str">
            <v>SURTIMAX MAYORISTA MONTEVIDEO</v>
          </cell>
          <cell r="M301">
            <v>1137540</v>
          </cell>
          <cell r="N301" t="str">
            <v>CEDI</v>
          </cell>
          <cell r="O301" t="str">
            <v>Carrera 68D No. 21-35</v>
          </cell>
          <cell r="P301" t="str">
            <v>CORRECTIVOS DESMONTE E IMPERMABILIZACION DE CUBIERTA INTALACION DE FLANCHE MANTO ASFALTICO PINTURA BITUMINOZA</v>
          </cell>
          <cell r="Q301" t="str">
            <v>TERMINADO</v>
          </cell>
          <cell r="R301" t="str">
            <v>ATENDIDO</v>
          </cell>
          <cell r="U301">
            <v>42278</v>
          </cell>
          <cell r="V301" t="str">
            <v>JAIME ARANDIA</v>
          </cell>
          <cell r="AF301">
            <v>42359</v>
          </cell>
        </row>
        <row r="302">
          <cell r="A302" t="str">
            <v>E302</v>
          </cell>
          <cell r="B302">
            <v>42276</v>
          </cell>
          <cell r="C302" t="str">
            <v>Septiembre</v>
          </cell>
          <cell r="D302" t="str">
            <v>ALEXANDER SANCHEZ</v>
          </cell>
          <cell r="G302" t="str">
            <v>TELEFONICA</v>
          </cell>
          <cell r="H302" t="str">
            <v>META</v>
          </cell>
          <cell r="I302" t="str">
            <v>VILLAVICENCIO</v>
          </cell>
          <cell r="J302" t="str">
            <v>EMERGENCIA</v>
          </cell>
          <cell r="L302" t="str">
            <v>ÉXITO SABANA</v>
          </cell>
          <cell r="M302">
            <v>0</v>
          </cell>
          <cell r="N302">
            <v>0</v>
          </cell>
          <cell r="O302">
            <v>0</v>
          </cell>
          <cell r="P302" t="str">
            <v>EMERGENCIA POR DESAGUE EN DISPENSADOR DE GASEOSAS</v>
          </cell>
          <cell r="Q302" t="str">
            <v>FACTURADO</v>
          </cell>
          <cell r="R302" t="str">
            <v>ATENDIDO</v>
          </cell>
          <cell r="U302">
            <v>42277</v>
          </cell>
          <cell r="V302" t="str">
            <v>JOSE LUIS AGUIRRE</v>
          </cell>
          <cell r="AF302">
            <v>42359</v>
          </cell>
        </row>
        <row r="303">
          <cell r="A303" t="str">
            <v>E303</v>
          </cell>
          <cell r="B303">
            <v>42277</v>
          </cell>
          <cell r="C303" t="str">
            <v>Septiembre</v>
          </cell>
          <cell r="D303" t="str">
            <v>ALEXANDER SANCHEZ</v>
          </cell>
          <cell r="G303" t="str">
            <v>CORREO</v>
          </cell>
          <cell r="H303" t="str">
            <v>META</v>
          </cell>
          <cell r="I303" t="str">
            <v>VILLAVICENCIO</v>
          </cell>
          <cell r="J303" t="str">
            <v>EMERGENCIA</v>
          </cell>
          <cell r="L303" t="str">
            <v>EXITO CENTRO</v>
          </cell>
          <cell r="M303">
            <v>0</v>
          </cell>
          <cell r="N303">
            <v>0</v>
          </cell>
          <cell r="O303">
            <v>0</v>
          </cell>
          <cell r="P303" t="str">
            <v>EMERGENCIA POR AGUA QUE SE ESTA FILTRANDO DEL TECHO Y CAE SOBRE EL TRANSFORMADOR</v>
          </cell>
          <cell r="Q303" t="str">
            <v>FACTURADO</v>
          </cell>
          <cell r="R303" t="str">
            <v>ATENDIDO</v>
          </cell>
          <cell r="U303">
            <v>42278</v>
          </cell>
          <cell r="V303" t="str">
            <v>JOSE LUIS AGUIRRE</v>
          </cell>
          <cell r="AF303">
            <v>42359</v>
          </cell>
        </row>
        <row r="304">
          <cell r="A304" t="str">
            <v>E304</v>
          </cell>
          <cell r="B304">
            <v>42277</v>
          </cell>
          <cell r="C304" t="str">
            <v>Septiembre</v>
          </cell>
          <cell r="D304" t="str">
            <v>RAFAEL ROCHA</v>
          </cell>
          <cell r="E304" t="str">
            <v>252945</v>
          </cell>
          <cell r="G304" t="str">
            <v>CORREO</v>
          </cell>
          <cell r="H304" t="str">
            <v>CUNDINAMARCA</v>
          </cell>
          <cell r="I304" t="str">
            <v>BOGOTA</v>
          </cell>
          <cell r="J304" t="str">
            <v>NORMAL</v>
          </cell>
          <cell r="K304" t="str">
            <v>MONTEVIDEO</v>
          </cell>
          <cell r="L304" t="str">
            <v xml:space="preserve">CEDI MONTEVIDEO </v>
          </cell>
          <cell r="M304">
            <v>1137540</v>
          </cell>
          <cell r="N304" t="str">
            <v>CEDI</v>
          </cell>
          <cell r="O304" t="str">
            <v>Carrera 68D No. 21-35</v>
          </cell>
          <cell r="P304" t="str">
            <v>REVISION DE BAÑO DE HOMBRES Y MUJERES CALL CENTER</v>
          </cell>
          <cell r="Q304" t="str">
            <v>TERMINADO</v>
          </cell>
          <cell r="R304" t="str">
            <v>ATENDIDO</v>
          </cell>
          <cell r="U304">
            <v>42284</v>
          </cell>
          <cell r="V304" t="str">
            <v>JAIME ARANDIA</v>
          </cell>
          <cell r="AF304">
            <v>42359</v>
          </cell>
        </row>
        <row r="305">
          <cell r="A305" t="str">
            <v>E305</v>
          </cell>
          <cell r="B305">
            <v>42278</v>
          </cell>
          <cell r="C305" t="str">
            <v>Octubre</v>
          </cell>
          <cell r="D305" t="str">
            <v>GABRIEL ROBAYO</v>
          </cell>
          <cell r="G305" t="str">
            <v>CORREO</v>
          </cell>
          <cell r="H305" t="str">
            <v>CUNDINAMARCA</v>
          </cell>
          <cell r="I305" t="str">
            <v>BOGOTA</v>
          </cell>
          <cell r="J305" t="str">
            <v>NORMAL</v>
          </cell>
          <cell r="K305" t="str">
            <v>TINTAL</v>
          </cell>
          <cell r="L305" t="str">
            <v>ÉXITO TINTAL PLAZA</v>
          </cell>
          <cell r="M305">
            <v>2282540</v>
          </cell>
          <cell r="N305" t="str">
            <v>ÉXITO</v>
          </cell>
          <cell r="O305" t="str">
            <v>Calle Sexta A # 95 - 75 Local 177</v>
          </cell>
          <cell r="P305" t="str">
            <v>DESTAPAR CARCAMOS FRENTE A LAS CAVAS BODEGA DE RECIBO 
INSTALAR SIFON DE DESAGUE EN CUARTO JUACO FRUVER EN LA BODEGA DE RECIBO</v>
          </cell>
          <cell r="Q305" t="str">
            <v>TERMINADO</v>
          </cell>
          <cell r="R305" t="str">
            <v>ATENDIDO</v>
          </cell>
          <cell r="U305">
            <v>42284</v>
          </cell>
          <cell r="V305" t="str">
            <v>JAIME ARANDIA</v>
          </cell>
          <cell r="AF305">
            <v>42359</v>
          </cell>
        </row>
        <row r="306">
          <cell r="A306" t="str">
            <v>E306</v>
          </cell>
          <cell r="B306">
            <v>42278</v>
          </cell>
          <cell r="C306" t="str">
            <v>Octubre</v>
          </cell>
          <cell r="D306" t="str">
            <v>GABRIEL ROBAYO</v>
          </cell>
          <cell r="E306" t="str">
            <v>251315</v>
          </cell>
          <cell r="G306" t="str">
            <v>CORREO</v>
          </cell>
          <cell r="H306" t="str">
            <v>CUNDINAMARCA</v>
          </cell>
          <cell r="I306" t="str">
            <v>BOGOTA</v>
          </cell>
          <cell r="J306" t="str">
            <v>NORMAL</v>
          </cell>
          <cell r="K306" t="str">
            <v>TINTAL</v>
          </cell>
          <cell r="L306" t="str">
            <v>ÉXITO TINTAL PLAZA</v>
          </cell>
          <cell r="M306">
            <v>2282540</v>
          </cell>
          <cell r="N306" t="str">
            <v>ÉXITO</v>
          </cell>
          <cell r="O306" t="str">
            <v>Calle Sexta A # 95 - 75 Local 177</v>
          </cell>
          <cell r="P306" t="str">
            <v>REVISION BAÑO HOMBRES YA QUE CUANDO SE BAJA LA CISTERNA QUEDA FUGA DE AGUA</v>
          </cell>
          <cell r="Q306" t="str">
            <v>EN EJECUCION</v>
          </cell>
          <cell r="R306">
            <v>-72</v>
          </cell>
          <cell r="U306">
            <v>42287</v>
          </cell>
          <cell r="V306" t="str">
            <v>JAIME ARANDIA</v>
          </cell>
          <cell r="AF306">
            <v>42359</v>
          </cell>
        </row>
        <row r="307">
          <cell r="A307" t="str">
            <v>E307</v>
          </cell>
          <cell r="B307">
            <v>42279</v>
          </cell>
          <cell r="C307" t="str">
            <v>Octubre</v>
          </cell>
          <cell r="D307" t="str">
            <v>ALEXANDER SANCHEZ</v>
          </cell>
          <cell r="E307" t="str">
            <v>253733</v>
          </cell>
          <cell r="G307" t="str">
            <v>CORREO</v>
          </cell>
          <cell r="H307" t="str">
            <v>META</v>
          </cell>
          <cell r="I307" t="str">
            <v>VILLAVICENCIO</v>
          </cell>
          <cell r="J307" t="str">
            <v>NORMAL</v>
          </cell>
          <cell r="L307" t="str">
            <v>ÉXITO EXPRESS YERBABUENA</v>
          </cell>
          <cell r="M307">
            <v>0</v>
          </cell>
          <cell r="N307">
            <v>0</v>
          </cell>
          <cell r="O307">
            <v>0</v>
          </cell>
          <cell r="P307" t="str">
            <v>SERVICIO PARA TUBERIA DESAGUE NEVERAS PUNTO DE VENTA</v>
          </cell>
          <cell r="Q307" t="str">
            <v>EN EJECUCION</v>
          </cell>
          <cell r="R307">
            <v>-31</v>
          </cell>
          <cell r="U307">
            <v>42328</v>
          </cell>
          <cell r="V307" t="str">
            <v>JOSE LUIS AGUIRRE</v>
          </cell>
          <cell r="AC307" t="str">
            <v>Detenido por Aslexnader Sanchez</v>
          </cell>
          <cell r="AF307">
            <v>42359</v>
          </cell>
        </row>
        <row r="308">
          <cell r="A308" t="str">
            <v>E308</v>
          </cell>
          <cell r="B308">
            <v>42281</v>
          </cell>
          <cell r="C308" t="str">
            <v>Octubre</v>
          </cell>
          <cell r="D308" t="str">
            <v>RUBEN QUIÑONES</v>
          </cell>
          <cell r="E308" t="str">
            <v>253340</v>
          </cell>
          <cell r="G308" t="str">
            <v>CORREO</v>
          </cell>
          <cell r="H308" t="str">
            <v>CUNDINAMARCA</v>
          </cell>
          <cell r="I308" t="str">
            <v>BOGOTA</v>
          </cell>
          <cell r="J308" t="str">
            <v>NORMAL</v>
          </cell>
          <cell r="K308" t="str">
            <v>FUNZA</v>
          </cell>
          <cell r="L308" t="str">
            <v>CEDI FUNZA</v>
          </cell>
          <cell r="M308">
            <v>1085540</v>
          </cell>
          <cell r="N308" t="str">
            <v>CEDI</v>
          </cell>
          <cell r="O308" t="str">
            <v>Kilómtero 4, Parque Industrial San Carlos Via a Funza</v>
          </cell>
          <cell r="P308" t="str">
            <v>SOLICITO EL FAVOR DE DES TAPONAMIENTO DE BAÑO DE HOMBRES ETAPA 6</v>
          </cell>
          <cell r="Q308" t="str">
            <v>TERMINADO</v>
          </cell>
          <cell r="R308" t="str">
            <v>ATENDIDO</v>
          </cell>
          <cell r="S308">
            <v>42255</v>
          </cell>
          <cell r="T308">
            <v>42256</v>
          </cell>
          <cell r="U308">
            <v>42292</v>
          </cell>
          <cell r="V308" t="str">
            <v>JAIME ARANDIA</v>
          </cell>
          <cell r="W308" t="str">
            <v>CAMILO SUAREZ</v>
          </cell>
          <cell r="AF308">
            <v>42359</v>
          </cell>
        </row>
        <row r="309">
          <cell r="A309" t="str">
            <v>E309</v>
          </cell>
          <cell r="B309">
            <v>42281</v>
          </cell>
          <cell r="C309" t="str">
            <v>Octubre</v>
          </cell>
          <cell r="D309" t="str">
            <v>RUBEN QUIÑONES</v>
          </cell>
          <cell r="E309" t="str">
            <v>253342</v>
          </cell>
          <cell r="G309" t="str">
            <v>CORREO</v>
          </cell>
          <cell r="H309" t="str">
            <v>CUNDINAMARCA</v>
          </cell>
          <cell r="I309" t="str">
            <v>BOGOTA</v>
          </cell>
          <cell r="J309" t="str">
            <v>NORMAL</v>
          </cell>
          <cell r="K309" t="str">
            <v>FUNZA</v>
          </cell>
          <cell r="L309" t="str">
            <v>CEDI FUNZA</v>
          </cell>
          <cell r="M309">
            <v>1085540</v>
          </cell>
          <cell r="N309" t="str">
            <v>CEDI</v>
          </cell>
          <cell r="O309" t="str">
            <v>Kilómtero 4, Parque Industrial San Carlos Via a Funza</v>
          </cell>
          <cell r="P309" t="str">
            <v>SOLICITO EL FAVOR DE ARREGLO DE BAÑO MUJERES ETAPA 6</v>
          </cell>
          <cell r="Q309" t="str">
            <v>TERMINADO</v>
          </cell>
          <cell r="R309" t="str">
            <v>ATENDIDO</v>
          </cell>
          <cell r="S309">
            <v>42255</v>
          </cell>
          <cell r="T309">
            <v>42256</v>
          </cell>
          <cell r="U309">
            <v>42292</v>
          </cell>
          <cell r="V309" t="str">
            <v>JAIME ARANDIA</v>
          </cell>
          <cell r="W309" t="str">
            <v>CAMILO SUAREZ</v>
          </cell>
          <cell r="AF309">
            <v>42359</v>
          </cell>
        </row>
        <row r="310">
          <cell r="A310" t="str">
            <v>E310</v>
          </cell>
          <cell r="B310">
            <v>42281</v>
          </cell>
          <cell r="C310" t="str">
            <v>Octubre</v>
          </cell>
          <cell r="D310" t="str">
            <v>RUBEN QUIÑONES</v>
          </cell>
          <cell r="E310" t="str">
            <v>253343</v>
          </cell>
          <cell r="G310" t="str">
            <v>CORREO</v>
          </cell>
          <cell r="H310" t="str">
            <v>CUNDINAMARCA</v>
          </cell>
          <cell r="I310" t="str">
            <v>BOGOTA</v>
          </cell>
          <cell r="J310" t="str">
            <v>NORMAL</v>
          </cell>
          <cell r="K310" t="str">
            <v>FUNZA</v>
          </cell>
          <cell r="L310" t="str">
            <v>CEDI FUNZA</v>
          </cell>
          <cell r="M310">
            <v>1085540</v>
          </cell>
          <cell r="N310" t="str">
            <v>CEDI</v>
          </cell>
          <cell r="O310" t="str">
            <v>Kilómtero 4, Parque Industrial San Carlos Via a Funza</v>
          </cell>
          <cell r="P310" t="str">
            <v>SOLICITO EL FAVOR DE DES TAPONAMIENTO DE ORINAL BAÑO  DE HOMBRES ETAPA  5</v>
          </cell>
          <cell r="Q310" t="str">
            <v>TERMINADO</v>
          </cell>
          <cell r="R310" t="str">
            <v>ATENDIDO</v>
          </cell>
          <cell r="S310">
            <v>42255</v>
          </cell>
          <cell r="T310">
            <v>42256</v>
          </cell>
          <cell r="U310">
            <v>42292</v>
          </cell>
          <cell r="V310" t="str">
            <v>JAIME ARANDIA</v>
          </cell>
          <cell r="W310" t="str">
            <v>CAMILO SUAREZ</v>
          </cell>
          <cell r="AF310">
            <v>42359</v>
          </cell>
        </row>
        <row r="311">
          <cell r="A311" t="str">
            <v>E311</v>
          </cell>
          <cell r="B311">
            <v>42281</v>
          </cell>
          <cell r="C311" t="str">
            <v>Octubre</v>
          </cell>
          <cell r="D311" t="str">
            <v>ALEXANDER SANCHEZ</v>
          </cell>
          <cell r="E311" t="str">
            <v>254608</v>
          </cell>
          <cell r="G311" t="str">
            <v>CORREO</v>
          </cell>
          <cell r="H311" t="str">
            <v>META</v>
          </cell>
          <cell r="I311" t="str">
            <v>VILLAVICENCIO</v>
          </cell>
          <cell r="J311" t="str">
            <v>NORMAL</v>
          </cell>
          <cell r="L311" t="str">
            <v>ÉXITO BARZAL</v>
          </cell>
          <cell r="M311">
            <v>0</v>
          </cell>
          <cell r="N311">
            <v>0</v>
          </cell>
          <cell r="O311">
            <v>0</v>
          </cell>
          <cell r="P311" t="str">
            <v>DAÑO DE PARED EN CAFETIN</v>
          </cell>
          <cell r="Q311" t="str">
            <v>LIQUIDADO</v>
          </cell>
          <cell r="R311" t="str">
            <v>ATENDIDO</v>
          </cell>
          <cell r="U311">
            <v>42292</v>
          </cell>
          <cell r="V311" t="str">
            <v>JOSE LUIS AGUIRRE</v>
          </cell>
          <cell r="AF311">
            <v>42359</v>
          </cell>
        </row>
        <row r="312">
          <cell r="A312" t="str">
            <v>E312</v>
          </cell>
          <cell r="B312">
            <v>42282</v>
          </cell>
          <cell r="C312" t="str">
            <v>Octubre</v>
          </cell>
          <cell r="D312" t="str">
            <v>GABRIEL ROBAYO</v>
          </cell>
          <cell r="E312" t="str">
            <v>255102</v>
          </cell>
          <cell r="G312" t="str">
            <v>CORREO</v>
          </cell>
          <cell r="H312" t="str">
            <v>CUNDINAMARCA</v>
          </cell>
          <cell r="I312" t="str">
            <v>BOGOTA</v>
          </cell>
          <cell r="J312" t="str">
            <v>NORMAL</v>
          </cell>
          <cell r="K312" t="str">
            <v>BOSA</v>
          </cell>
          <cell r="L312" t="str">
            <v>ÉXITO BOSA</v>
          </cell>
          <cell r="M312">
            <v>2376540</v>
          </cell>
          <cell r="N312" t="str">
            <v>ÉXITO</v>
          </cell>
          <cell r="O312" t="str">
            <v>Calle 65 Sur # 78 H 54</v>
          </cell>
          <cell r="P312" t="str">
            <v>DESTAPONAMIENTO DESAGUE DE DISPENSADOR DE GASEOSAS UBICADAS EN CAFETERIA PUBLICA</v>
          </cell>
          <cell r="Q312" t="str">
            <v>TERMINADO</v>
          </cell>
          <cell r="R312" t="str">
            <v>ATENDIDO</v>
          </cell>
          <cell r="U312">
            <v>42292</v>
          </cell>
          <cell r="V312" t="str">
            <v>JAIME ARANDIA</v>
          </cell>
          <cell r="AF312">
            <v>42359</v>
          </cell>
        </row>
        <row r="313">
          <cell r="A313" t="str">
            <v>E313</v>
          </cell>
          <cell r="B313">
            <v>42282</v>
          </cell>
          <cell r="C313" t="str">
            <v>Octubre</v>
          </cell>
          <cell r="D313" t="str">
            <v>MIGUEL CORTES</v>
          </cell>
          <cell r="G313" t="str">
            <v>TELEFONICA</v>
          </cell>
          <cell r="H313" t="str">
            <v>CUNDINAMARCA</v>
          </cell>
          <cell r="I313" t="str">
            <v>BOGOTA</v>
          </cell>
          <cell r="J313" t="str">
            <v>NORMAL</v>
          </cell>
          <cell r="K313" t="str">
            <v xml:space="preserve">FONTIBON PARQUE </v>
          </cell>
          <cell r="L313" t="str">
            <v>SURTIMAX FONTIBON PARQUE</v>
          </cell>
          <cell r="M313">
            <v>2412540</v>
          </cell>
          <cell r="N313" t="str">
            <v>SURTIMAX</v>
          </cell>
          <cell r="O313" t="str">
            <v>CR   99 # 18 A - 25</v>
          </cell>
          <cell r="P313" t="str">
            <v>COTIZACION DE INSTALACION DE DUCTOS PARA DETECTORES DE ROBO</v>
          </cell>
          <cell r="Q313" t="str">
            <v>TERMINADO</v>
          </cell>
          <cell r="R313" t="str">
            <v>ATENDIDO</v>
          </cell>
          <cell r="U313">
            <v>42292</v>
          </cell>
          <cell r="V313" t="str">
            <v>PEDRO PINILLA</v>
          </cell>
          <cell r="AF313">
            <v>42359</v>
          </cell>
        </row>
        <row r="314">
          <cell r="A314" t="str">
            <v>E314</v>
          </cell>
          <cell r="B314">
            <v>42283</v>
          </cell>
          <cell r="C314" t="str">
            <v>Octubre</v>
          </cell>
          <cell r="D314" t="str">
            <v>GABRIEL ROBAYO</v>
          </cell>
          <cell r="E314" t="str">
            <v>256016</v>
          </cell>
          <cell r="G314" t="str">
            <v>CORREO</v>
          </cell>
          <cell r="H314" t="str">
            <v>CUNDINAMARCA</v>
          </cell>
          <cell r="I314" t="str">
            <v>BOGOTA</v>
          </cell>
          <cell r="J314" t="str">
            <v>NORMAL</v>
          </cell>
          <cell r="K314" t="str">
            <v>BOSA</v>
          </cell>
          <cell r="L314" t="str">
            <v>ÉXITO BOSA</v>
          </cell>
          <cell r="M314">
            <v>2376540</v>
          </cell>
          <cell r="N314" t="str">
            <v>ÉXITO</v>
          </cell>
          <cell r="O314" t="str">
            <v>Calle 65 Sur # 78 H 54</v>
          </cell>
          <cell r="P314" t="str">
            <v>REPARACION FUGA TUBERIA ABASTECIMIENTO DE AGUA BAÑOS DAMAS EMPLEADOS</v>
          </cell>
          <cell r="Q314" t="str">
            <v>TERMINADO</v>
          </cell>
          <cell r="R314" t="str">
            <v>ATENDIDO</v>
          </cell>
          <cell r="U314">
            <v>42285</v>
          </cell>
          <cell r="V314" t="str">
            <v>JAIME ARANDIA</v>
          </cell>
          <cell r="W314" t="str">
            <v>VICTER GUACA</v>
          </cell>
          <cell r="AF314">
            <v>42359</v>
          </cell>
        </row>
        <row r="315">
          <cell r="A315" t="str">
            <v>E315</v>
          </cell>
          <cell r="B315">
            <v>42284</v>
          </cell>
          <cell r="C315" t="str">
            <v>Octubre</v>
          </cell>
          <cell r="D315" t="str">
            <v>ALEXANDER SANCHEZ</v>
          </cell>
          <cell r="E315" t="str">
            <v>256104</v>
          </cell>
          <cell r="G315" t="str">
            <v>CORREO</v>
          </cell>
          <cell r="H315" t="str">
            <v>META</v>
          </cell>
          <cell r="I315" t="str">
            <v>VILLAVICENCIO</v>
          </cell>
          <cell r="J315" t="str">
            <v>NORMAL</v>
          </cell>
          <cell r="L315" t="str">
            <v>ÉXITO UNICENTRO VILLAVICENCIO</v>
          </cell>
          <cell r="M315">
            <v>0</v>
          </cell>
          <cell r="N315">
            <v>0</v>
          </cell>
          <cell r="O315">
            <v>0</v>
          </cell>
          <cell r="P315" t="str">
            <v>SELLAR LOS PASES DE TUBERÍA ELÉCTRICA DE LOS EQUIPOS EN LA ZONA DE LA COCINA, CAE GOTERA SOBRE LOS CONTROLES DE LAS TALANQUERAS ENTRADA PARQUEADERO SÓTANO CC. (CUANDO HACEN ASEO)</v>
          </cell>
          <cell r="Q315" t="str">
            <v>FACTURADO</v>
          </cell>
          <cell r="R315" t="str">
            <v>ATENDIDO</v>
          </cell>
          <cell r="U315">
            <v>42292</v>
          </cell>
          <cell r="V315" t="str">
            <v>JOSE LUIS AGUIRRE</v>
          </cell>
          <cell r="AF315">
            <v>42359</v>
          </cell>
        </row>
        <row r="316">
          <cell r="A316" t="str">
            <v>E316</v>
          </cell>
          <cell r="B316">
            <v>42284</v>
          </cell>
          <cell r="C316" t="str">
            <v>Octubre</v>
          </cell>
          <cell r="D316" t="str">
            <v>ALEXANDER SANCHEZ</v>
          </cell>
          <cell r="E316" t="str">
            <v>256105</v>
          </cell>
          <cell r="G316" t="str">
            <v>CORREO</v>
          </cell>
          <cell r="H316" t="str">
            <v>META</v>
          </cell>
          <cell r="I316" t="str">
            <v>VILLAVICENCIO</v>
          </cell>
          <cell r="J316" t="str">
            <v>NORMAL</v>
          </cell>
          <cell r="L316" t="str">
            <v>ÉXITO UNICENTRO VILLAVICENCIO</v>
          </cell>
          <cell r="M316">
            <v>0</v>
          </cell>
          <cell r="N316">
            <v>0</v>
          </cell>
          <cell r="O316">
            <v>0</v>
          </cell>
          <cell r="P316" t="str">
            <v xml:space="preserve"> REPARAR GOTERA QUE CAE SOBRE DRYWALL ACCESO BAÑOS CLIENTES.</v>
          </cell>
          <cell r="Q316" t="str">
            <v>FACTURADO</v>
          </cell>
          <cell r="R316" t="str">
            <v>ATENDIDO</v>
          </cell>
          <cell r="U316">
            <v>42292</v>
          </cell>
          <cell r="V316" t="str">
            <v>JOSE LUIS AGUIRRE</v>
          </cell>
          <cell r="AF316">
            <v>42359</v>
          </cell>
        </row>
        <row r="317">
          <cell r="A317" t="str">
            <v>E317</v>
          </cell>
          <cell r="B317">
            <v>42285</v>
          </cell>
          <cell r="C317" t="str">
            <v>Octubre</v>
          </cell>
          <cell r="D317" t="str">
            <v>MIGUEL CORTES</v>
          </cell>
          <cell r="G317" t="str">
            <v>CORREO</v>
          </cell>
          <cell r="H317" t="str">
            <v>CUNDINAMARCA</v>
          </cell>
          <cell r="I317" t="str">
            <v>BOGOTA</v>
          </cell>
          <cell r="J317" t="str">
            <v>NORMAL</v>
          </cell>
          <cell r="L317" t="str">
            <v>SURTIMAX AV ROJAS</v>
          </cell>
          <cell r="M317">
            <v>0</v>
          </cell>
          <cell r="N317">
            <v>0</v>
          </cell>
          <cell r="O317">
            <v>0</v>
          </cell>
          <cell r="P317" t="str">
            <v>VISITA</v>
          </cell>
          <cell r="Q317" t="str">
            <v>PEND.APROBACION</v>
          </cell>
          <cell r="R317" t="str">
            <v>ATENDIDO</v>
          </cell>
          <cell r="U317">
            <v>42292</v>
          </cell>
          <cell r="V317" t="str">
            <v>JAIME ARANDIA</v>
          </cell>
          <cell r="AF317">
            <v>42359</v>
          </cell>
        </row>
        <row r="318">
          <cell r="A318" t="str">
            <v>E318</v>
          </cell>
          <cell r="B318">
            <v>42285</v>
          </cell>
          <cell r="C318" t="str">
            <v>Octubre</v>
          </cell>
          <cell r="D318" t="str">
            <v>MIGUEL CORTES</v>
          </cell>
          <cell r="G318" t="str">
            <v>CORREO</v>
          </cell>
          <cell r="H318" t="str">
            <v>CUNDINAMARCA</v>
          </cell>
          <cell r="I318" t="str">
            <v>BOGOTA</v>
          </cell>
          <cell r="J318" t="str">
            <v>NORMAL</v>
          </cell>
          <cell r="L318" t="str">
            <v>SURTIMAX SAN FERNANDO</v>
          </cell>
          <cell r="M318">
            <v>0</v>
          </cell>
          <cell r="N318">
            <v>0</v>
          </cell>
          <cell r="O318">
            <v>0</v>
          </cell>
          <cell r="P318" t="str">
            <v>VISITA</v>
          </cell>
          <cell r="Q318" t="str">
            <v>TERMINADO</v>
          </cell>
          <cell r="R318" t="str">
            <v>ATENDIDO</v>
          </cell>
          <cell r="U318">
            <v>42292</v>
          </cell>
          <cell r="V318" t="str">
            <v>JAIME ARANDIA</v>
          </cell>
          <cell r="AF318">
            <v>42359</v>
          </cell>
        </row>
        <row r="319">
          <cell r="A319" t="str">
            <v>E319</v>
          </cell>
          <cell r="B319">
            <v>42286</v>
          </cell>
          <cell r="C319" t="str">
            <v>Octubre</v>
          </cell>
          <cell r="D319" t="str">
            <v>GABRIEL ROBAYO</v>
          </cell>
          <cell r="G319" t="str">
            <v>CORREO</v>
          </cell>
          <cell r="H319" t="str">
            <v>CUNDINAMARCA</v>
          </cell>
          <cell r="I319" t="str">
            <v>BOGOTA</v>
          </cell>
          <cell r="J319" t="str">
            <v>EMERGENCIA</v>
          </cell>
          <cell r="K319" t="str">
            <v>KENNEDY</v>
          </cell>
          <cell r="L319" t="str">
            <v>ÉXITO KENNEDY</v>
          </cell>
          <cell r="M319">
            <v>2553540</v>
          </cell>
          <cell r="N319" t="str">
            <v>ÉXITO</v>
          </cell>
          <cell r="O319" t="str">
            <v>CARRERA 78 B No. 35-48</v>
          </cell>
          <cell r="P319" t="str">
            <v>REPARAR TUBERIA EN PROCESOS DE CARNES (FUGA DE AGUA)</v>
          </cell>
          <cell r="Q319" t="str">
            <v>TERMINADO</v>
          </cell>
          <cell r="R319" t="str">
            <v>ATENDIDO</v>
          </cell>
          <cell r="U319">
            <v>42287</v>
          </cell>
          <cell r="V319" t="str">
            <v>JAIME ARANDIA</v>
          </cell>
          <cell r="AF319">
            <v>42359</v>
          </cell>
        </row>
        <row r="320">
          <cell r="A320" t="str">
            <v>E320</v>
          </cell>
          <cell r="B320">
            <v>42286</v>
          </cell>
          <cell r="C320" t="str">
            <v>Octubre</v>
          </cell>
          <cell r="D320" t="str">
            <v>GABRIEL ROBAYO</v>
          </cell>
          <cell r="G320" t="str">
            <v>CORREO</v>
          </cell>
          <cell r="H320" t="str">
            <v>CUNDINAMARCA</v>
          </cell>
          <cell r="I320" t="str">
            <v>BOGOTA</v>
          </cell>
          <cell r="J320" t="str">
            <v>EMERGENCIA</v>
          </cell>
          <cell r="K320" t="str">
            <v>KENNEDY</v>
          </cell>
          <cell r="L320" t="str">
            <v>ÉXITO KENNEDY</v>
          </cell>
          <cell r="M320">
            <v>2553540</v>
          </cell>
          <cell r="N320" t="str">
            <v>ÉXITO</v>
          </cell>
          <cell r="O320" t="str">
            <v>CARRERA 78 B No. 35-48</v>
          </cell>
          <cell r="P320" t="str">
            <v>INSTALAR CORTINAS QUE CAYERON LA CAVA DE PANADERIA</v>
          </cell>
          <cell r="Q320" t="str">
            <v>TERMINADO</v>
          </cell>
          <cell r="R320" t="str">
            <v>ATENDIDO</v>
          </cell>
          <cell r="U320">
            <v>42287</v>
          </cell>
          <cell r="V320" t="str">
            <v>JAIME ARANDIA</v>
          </cell>
          <cell r="AF320">
            <v>42359</v>
          </cell>
        </row>
        <row r="321">
          <cell r="A321" t="str">
            <v>E321</v>
          </cell>
          <cell r="B321">
            <v>42231</v>
          </cell>
          <cell r="C321" t="str">
            <v>Agosto</v>
          </cell>
          <cell r="D321" t="str">
            <v>RAFAEL ROCHA</v>
          </cell>
          <cell r="G321" t="str">
            <v>CORREO</v>
          </cell>
          <cell r="H321" t="str">
            <v>CUNDINAMARCA</v>
          </cell>
          <cell r="I321" t="str">
            <v>FUNZA</v>
          </cell>
          <cell r="J321" t="str">
            <v>NORMAL</v>
          </cell>
          <cell r="K321" t="str">
            <v>FUNZA</v>
          </cell>
          <cell r="L321" t="str">
            <v>CEDI FUNZA</v>
          </cell>
          <cell r="M321">
            <v>1085540</v>
          </cell>
          <cell r="N321" t="str">
            <v>CEDI</v>
          </cell>
          <cell r="O321" t="str">
            <v>Kilómtero 4, Parque Industrial San Carlos Via a Funza</v>
          </cell>
          <cell r="P321" t="str">
            <v>MANTENIMIENTO DE BAÑOS GENERAL</v>
          </cell>
          <cell r="Q321" t="str">
            <v>FACTURADO</v>
          </cell>
          <cell r="R321" t="str">
            <v>ATENDIDO</v>
          </cell>
          <cell r="S321">
            <v>42236</v>
          </cell>
          <cell r="T321">
            <v>42238</v>
          </cell>
          <cell r="U321">
            <v>42238</v>
          </cell>
          <cell r="V321" t="str">
            <v>JAIME ARANDIA</v>
          </cell>
          <cell r="W321" t="str">
            <v>WILLIAM PINZON</v>
          </cell>
          <cell r="X321" t="str">
            <v>JULIO SOLANO</v>
          </cell>
          <cell r="AF321">
            <v>42359</v>
          </cell>
        </row>
        <row r="322">
          <cell r="A322" t="str">
            <v>E322</v>
          </cell>
          <cell r="B322">
            <v>42267</v>
          </cell>
          <cell r="C322" t="str">
            <v>Septiembre</v>
          </cell>
          <cell r="D322" t="str">
            <v>RUBEN QUIÑONES</v>
          </cell>
          <cell r="G322" t="str">
            <v>CORREO</v>
          </cell>
          <cell r="H322" t="str">
            <v>CUNDINAMARCA</v>
          </cell>
          <cell r="I322" t="str">
            <v>FUNZA</v>
          </cell>
          <cell r="J322" t="str">
            <v>NORMAL</v>
          </cell>
          <cell r="K322" t="str">
            <v>FUNZA</v>
          </cell>
          <cell r="L322" t="str">
            <v>CEDI FUNZA</v>
          </cell>
          <cell r="M322">
            <v>1085540</v>
          </cell>
          <cell r="N322" t="str">
            <v>CEDI</v>
          </cell>
          <cell r="O322" t="str">
            <v>Kilómtero 4, Parque Industrial San Carlos Via a Funza</v>
          </cell>
          <cell r="P322" t="str">
            <v>PINTURA EN SECCION TRANSPORTES</v>
          </cell>
          <cell r="Q322" t="str">
            <v>TERMINADO</v>
          </cell>
          <cell r="R322" t="str">
            <v>ATENDIDO</v>
          </cell>
          <cell r="S322">
            <v>42270</v>
          </cell>
          <cell r="T322">
            <v>42272</v>
          </cell>
          <cell r="U322">
            <v>42272</v>
          </cell>
          <cell r="V322" t="str">
            <v>JAIME ARANDIA</v>
          </cell>
          <cell r="W322" t="str">
            <v>CAMILO SUAREZ</v>
          </cell>
          <cell r="AF322">
            <v>42359</v>
          </cell>
        </row>
        <row r="323">
          <cell r="A323" t="str">
            <v>E323</v>
          </cell>
          <cell r="B323">
            <v>42286</v>
          </cell>
          <cell r="C323" t="str">
            <v>Octubre</v>
          </cell>
          <cell r="D323" t="str">
            <v>CARLOS DELGADO</v>
          </cell>
          <cell r="G323" t="str">
            <v>CORREO</v>
          </cell>
          <cell r="H323" t="str">
            <v>HUILA</v>
          </cell>
          <cell r="I323" t="str">
            <v>NEIVA</v>
          </cell>
          <cell r="J323" t="str">
            <v>NORMAL</v>
          </cell>
          <cell r="L323" t="str">
            <v>ÉXITO LA TOMA</v>
          </cell>
          <cell r="M323">
            <v>0</v>
          </cell>
          <cell r="N323">
            <v>0</v>
          </cell>
          <cell r="O323">
            <v>0</v>
          </cell>
          <cell r="P323" t="str">
            <v>COTIZACION DE PUERTAS AREA DE BASURAS</v>
          </cell>
          <cell r="Q323" t="str">
            <v>SOLICITADO</v>
          </cell>
          <cell r="R323">
            <v>-65</v>
          </cell>
          <cell r="U323">
            <v>42294</v>
          </cell>
          <cell r="V323" t="str">
            <v>ANGELICA LOPEZ</v>
          </cell>
          <cell r="AF323">
            <v>42359</v>
          </cell>
        </row>
        <row r="324">
          <cell r="A324" t="str">
            <v>E324</v>
          </cell>
          <cell r="B324">
            <v>42285</v>
          </cell>
          <cell r="C324" t="str">
            <v>Octubre</v>
          </cell>
          <cell r="D324" t="str">
            <v>GABRIEL ROBAYO</v>
          </cell>
          <cell r="G324" t="str">
            <v>CORREO</v>
          </cell>
          <cell r="H324" t="str">
            <v>CUNDINAMARCA</v>
          </cell>
          <cell r="I324" t="str">
            <v>BOGOTA</v>
          </cell>
          <cell r="J324" t="str">
            <v>NORMAL</v>
          </cell>
          <cell r="K324" t="str">
            <v>KENNEDY</v>
          </cell>
          <cell r="L324" t="str">
            <v>ÉXITO KENNEDY</v>
          </cell>
          <cell r="M324">
            <v>2553540</v>
          </cell>
          <cell r="N324" t="str">
            <v>ÉXITO</v>
          </cell>
          <cell r="O324" t="str">
            <v>CARRERA 78 B No. 35-48</v>
          </cell>
          <cell r="P324" t="str">
            <v>DESTAPAR BAÑOS CLIENTES</v>
          </cell>
          <cell r="Q324" t="str">
            <v>TERMINADO</v>
          </cell>
          <cell r="R324" t="str">
            <v>ATENDIDO</v>
          </cell>
          <cell r="U324">
            <v>42286</v>
          </cell>
          <cell r="V324" t="str">
            <v>JAIME ARANDIA</v>
          </cell>
          <cell r="AF324">
            <v>42359</v>
          </cell>
        </row>
        <row r="325">
          <cell r="A325" t="str">
            <v>E325</v>
          </cell>
          <cell r="B325">
            <v>42286</v>
          </cell>
          <cell r="C325" t="str">
            <v>Octubre</v>
          </cell>
          <cell r="D325" t="str">
            <v>CARLOS DELGADO</v>
          </cell>
          <cell r="E325" t="str">
            <v>254598</v>
          </cell>
          <cell r="G325" t="str">
            <v>CORREO</v>
          </cell>
          <cell r="H325" t="str">
            <v>HUILA</v>
          </cell>
          <cell r="I325" t="str">
            <v>NEIVA</v>
          </cell>
          <cell r="J325" t="str">
            <v>NORMAL</v>
          </cell>
          <cell r="L325" t="str">
            <v>ÉXITO SAN PEDRO</v>
          </cell>
          <cell r="M325">
            <v>0</v>
          </cell>
          <cell r="N325">
            <v>0</v>
          </cell>
          <cell r="O325">
            <v>0</v>
          </cell>
          <cell r="P325" t="str">
            <v>ARREGLO DE CIELO RASO UBICADO EN LAS ESCALERAS ELECTRICAS</v>
          </cell>
          <cell r="Q325" t="str">
            <v>SOLICITADO</v>
          </cell>
          <cell r="R325">
            <v>-65</v>
          </cell>
          <cell r="U325">
            <v>42294</v>
          </cell>
          <cell r="V325" t="str">
            <v>ANGELICA LOPEZ</v>
          </cell>
          <cell r="AF325">
            <v>42359</v>
          </cell>
        </row>
        <row r="326">
          <cell r="A326" t="str">
            <v>E326</v>
          </cell>
          <cell r="B326">
            <v>42286</v>
          </cell>
          <cell r="C326" t="str">
            <v>Octubre</v>
          </cell>
          <cell r="D326" t="str">
            <v>CARLOS DELGADO</v>
          </cell>
          <cell r="E326" t="str">
            <v>254452</v>
          </cell>
          <cell r="G326" t="str">
            <v>CORREO</v>
          </cell>
          <cell r="H326" t="str">
            <v>HUILA</v>
          </cell>
          <cell r="I326" t="str">
            <v>NEIVA</v>
          </cell>
          <cell r="J326" t="str">
            <v>NORMAL</v>
          </cell>
          <cell r="L326" t="str">
            <v>ÉXITO LA TOMA</v>
          </cell>
          <cell r="M326">
            <v>0</v>
          </cell>
          <cell r="N326">
            <v>0</v>
          </cell>
          <cell r="O326">
            <v>0</v>
          </cell>
          <cell r="P326" t="str">
            <v>05 BAÑOS EMPLEADOS TAPADOS LAVAMANOS CON FUGA DE AGUA GENERA RIESGO ACCIDENTE CAÍDAS A NIVEL DE LOS EMPLEADOS DE LA BASE Y LOS LÍDERES DEL ALMACÉN. POR FUGA DE AGUA EN LOS PISOS DEL BAÑO Y SALE AL PASILLO DE LAS OFICINAS.</v>
          </cell>
          <cell r="Q326" t="str">
            <v>TERMINADO</v>
          </cell>
          <cell r="R326" t="str">
            <v>ATENDIDO</v>
          </cell>
          <cell r="U326">
            <v>42294</v>
          </cell>
          <cell r="V326" t="str">
            <v>ANGELICA LOPEZ</v>
          </cell>
          <cell r="AF326">
            <v>42359</v>
          </cell>
        </row>
        <row r="327">
          <cell r="A327" t="str">
            <v>E327</v>
          </cell>
          <cell r="B327">
            <v>42289</v>
          </cell>
          <cell r="C327" t="str">
            <v>Octubre</v>
          </cell>
          <cell r="D327" t="str">
            <v>GABRIEL ROBAYO</v>
          </cell>
          <cell r="E327" t="str">
            <v>257538</v>
          </cell>
          <cell r="G327" t="str">
            <v>CORREO</v>
          </cell>
          <cell r="H327" t="str">
            <v>CUNDINAMARCA</v>
          </cell>
          <cell r="I327" t="str">
            <v>BOGOTA</v>
          </cell>
          <cell r="J327" t="str">
            <v>NORMAL</v>
          </cell>
          <cell r="K327" t="str">
            <v>NUEVO KENNEDY</v>
          </cell>
          <cell r="L327" t="str">
            <v>ÉXITO NUEVO KENNEDY</v>
          </cell>
          <cell r="M327">
            <v>2283540</v>
          </cell>
          <cell r="N327" t="str">
            <v>ÉXITO</v>
          </cell>
          <cell r="O327" t="str">
            <v>Carrera 78 K # 37 A 53 SUR</v>
          </cell>
          <cell r="P327" t="str">
            <v xml:space="preserve">EMBOQUILLADO DE LOS DESAGUES UBICADOS EN LA PANADERIA </v>
          </cell>
          <cell r="Q327" t="str">
            <v>EN EJECUCION</v>
          </cell>
          <cell r="R327">
            <v>-65</v>
          </cell>
          <cell r="U327">
            <v>42294</v>
          </cell>
          <cell r="V327" t="str">
            <v>JAIME ARANDIA</v>
          </cell>
          <cell r="AF327">
            <v>42359</v>
          </cell>
        </row>
        <row r="328">
          <cell r="A328" t="str">
            <v>E328</v>
          </cell>
          <cell r="B328">
            <v>42289</v>
          </cell>
          <cell r="C328" t="str">
            <v>Octubre</v>
          </cell>
          <cell r="D328" t="str">
            <v>GABRIEL ROBAYO</v>
          </cell>
          <cell r="E328" t="str">
            <v>257754</v>
          </cell>
          <cell r="G328" t="str">
            <v>CORREO</v>
          </cell>
          <cell r="H328" t="str">
            <v>CUNDINAMARCA</v>
          </cell>
          <cell r="I328" t="str">
            <v>BOGOTA</v>
          </cell>
          <cell r="J328" t="str">
            <v>NORMAL</v>
          </cell>
          <cell r="K328" t="str">
            <v>NUEVO KENNEDY</v>
          </cell>
          <cell r="L328" t="str">
            <v>ÉXITO NUEVO KENNEDY</v>
          </cell>
          <cell r="M328">
            <v>2283540</v>
          </cell>
          <cell r="N328" t="str">
            <v>ÉXITO</v>
          </cell>
          <cell r="O328" t="str">
            <v>Carrera 78 K # 37 A 53 SUR</v>
          </cell>
          <cell r="P328" t="str">
            <v>INSTALACION DE POSUELO EN ACERO</v>
          </cell>
          <cell r="Q328" t="str">
            <v>CANCELADO</v>
          </cell>
          <cell r="R328" t="str">
            <v>ATENDIDO</v>
          </cell>
          <cell r="U328">
            <v>42294</v>
          </cell>
          <cell r="V328" t="str">
            <v>JAIME ARANDIA</v>
          </cell>
          <cell r="AF328">
            <v>42359</v>
          </cell>
        </row>
        <row r="329">
          <cell r="A329" t="str">
            <v>E329</v>
          </cell>
          <cell r="B329">
            <v>42289</v>
          </cell>
          <cell r="C329" t="str">
            <v>Octubre</v>
          </cell>
          <cell r="D329" t="str">
            <v>GABRIEL ROBAYO</v>
          </cell>
          <cell r="E329" t="str">
            <v>257780</v>
          </cell>
          <cell r="G329" t="str">
            <v>CORREO</v>
          </cell>
          <cell r="H329" t="str">
            <v>CUNDINAMARCA</v>
          </cell>
          <cell r="I329" t="str">
            <v>BOGOTA</v>
          </cell>
          <cell r="J329" t="str">
            <v>NORMAL</v>
          </cell>
          <cell r="K329" t="str">
            <v>NUEVO KENNEDY</v>
          </cell>
          <cell r="L329" t="str">
            <v>ÉXITO NUEVO KENNEDY</v>
          </cell>
          <cell r="M329">
            <v>2283540</v>
          </cell>
          <cell r="N329" t="str">
            <v>ÉXITO</v>
          </cell>
          <cell r="O329" t="str">
            <v>Carrera 78 K # 37 A 53 SUR</v>
          </cell>
          <cell r="P329" t="str">
            <v>TAPAR HUECO EN EL TECHO</v>
          </cell>
          <cell r="Q329" t="str">
            <v>EN EJECUCION</v>
          </cell>
          <cell r="R329">
            <v>-65</v>
          </cell>
          <cell r="U329">
            <v>42294</v>
          </cell>
          <cell r="V329" t="str">
            <v>JAIME ARANDIA</v>
          </cell>
          <cell r="AF329">
            <v>42359</v>
          </cell>
        </row>
        <row r="330">
          <cell r="A330" t="str">
            <v>E330</v>
          </cell>
          <cell r="B330">
            <v>42289</v>
          </cell>
          <cell r="C330" t="str">
            <v>Octubre</v>
          </cell>
          <cell r="D330" t="str">
            <v>ALEXANDER SANCHEZ</v>
          </cell>
          <cell r="E330" t="str">
            <v>257424</v>
          </cell>
          <cell r="G330" t="str">
            <v>CORREO</v>
          </cell>
          <cell r="H330" t="str">
            <v>META</v>
          </cell>
          <cell r="I330" t="str">
            <v>VILLAVICENCIO</v>
          </cell>
          <cell r="J330" t="str">
            <v>NORMAL</v>
          </cell>
          <cell r="L330" t="str">
            <v>ÉXITO UNICENTRO VILLAVICENCIO</v>
          </cell>
          <cell r="M330">
            <v>0</v>
          </cell>
          <cell r="N330">
            <v>0</v>
          </cell>
          <cell r="O330">
            <v>0</v>
          </cell>
          <cell r="P330" t="str">
            <v>ORINAL TAPONADO( SE REQUIERE CAMBIO DE SIFON)</v>
          </cell>
          <cell r="Q330" t="str">
            <v>FACTURADO</v>
          </cell>
          <cell r="R330" t="str">
            <v>ATENDIDO</v>
          </cell>
          <cell r="U330">
            <v>42294</v>
          </cell>
          <cell r="V330" t="str">
            <v>JOSE LUIS AGUIRRE</v>
          </cell>
          <cell r="AF330">
            <v>42359</v>
          </cell>
        </row>
        <row r="331">
          <cell r="A331" t="str">
            <v>E331</v>
          </cell>
          <cell r="B331">
            <v>42289</v>
          </cell>
          <cell r="C331" t="str">
            <v>Octubre</v>
          </cell>
          <cell r="D331" t="str">
            <v>ALEXANDER SANCHEZ</v>
          </cell>
          <cell r="E331" t="str">
            <v>257425</v>
          </cell>
          <cell r="G331" t="str">
            <v>CORREO</v>
          </cell>
          <cell r="H331" t="str">
            <v>META</v>
          </cell>
          <cell r="I331" t="str">
            <v>VILLAVICENCIO</v>
          </cell>
          <cell r="J331" t="str">
            <v>NORMAL</v>
          </cell>
          <cell r="L331" t="str">
            <v>ÉXITO UNICENTRO VILLAVICENCIO</v>
          </cell>
          <cell r="M331">
            <v>0</v>
          </cell>
          <cell r="N331">
            <v>0</v>
          </cell>
          <cell r="O331">
            <v>0</v>
          </cell>
          <cell r="P331" t="str">
            <v>LAVAMANOS TAPONADO DAMAS (POSIBLE CAMBIO DE SIFON)</v>
          </cell>
          <cell r="Q331" t="str">
            <v>FACTURADO</v>
          </cell>
          <cell r="R331" t="str">
            <v>ATENDIDO</v>
          </cell>
          <cell r="U331">
            <v>42294</v>
          </cell>
          <cell r="V331" t="str">
            <v>JOSE LUIS AGUIRRE</v>
          </cell>
          <cell r="AF331">
            <v>42359</v>
          </cell>
        </row>
        <row r="332">
          <cell r="A332" t="str">
            <v>E332</v>
          </cell>
          <cell r="B332">
            <v>42290</v>
          </cell>
          <cell r="C332" t="str">
            <v>Octubre</v>
          </cell>
          <cell r="D332" t="str">
            <v>ALEXANDER SANCHEZ</v>
          </cell>
          <cell r="E332" t="str">
            <v>258195</v>
          </cell>
          <cell r="G332" t="str">
            <v>CORREO</v>
          </cell>
          <cell r="H332" t="str">
            <v>META</v>
          </cell>
          <cell r="I332" t="str">
            <v>VILLAVICENCIO</v>
          </cell>
          <cell r="J332" t="str">
            <v>NORMAL</v>
          </cell>
          <cell r="L332" t="str">
            <v>ÉXITO UNICENTRO VILLAVICENCIO</v>
          </cell>
          <cell r="M332">
            <v>0</v>
          </cell>
          <cell r="N332">
            <v>0</v>
          </cell>
          <cell r="O332">
            <v>0</v>
          </cell>
          <cell r="P332" t="str">
            <v>INSTALACION DE PEDALES PARA ABRIR LLAVE DE AGUA</v>
          </cell>
          <cell r="Q332" t="str">
            <v>PEND.APROBACION</v>
          </cell>
          <cell r="R332" t="str">
            <v>ATENDIDO</v>
          </cell>
          <cell r="U332">
            <v>42294</v>
          </cell>
          <cell r="V332" t="str">
            <v>JOSE LUIS AGUIRRE</v>
          </cell>
          <cell r="AF332">
            <v>42359</v>
          </cell>
        </row>
        <row r="333">
          <cell r="A333" t="str">
            <v>E333</v>
          </cell>
          <cell r="B333">
            <v>42290</v>
          </cell>
          <cell r="C333" t="str">
            <v>Octubre</v>
          </cell>
          <cell r="D333" t="str">
            <v>ALEXANDER SANCHEZ</v>
          </cell>
          <cell r="G333" t="str">
            <v>CORREO</v>
          </cell>
          <cell r="H333" t="str">
            <v>META</v>
          </cell>
          <cell r="I333" t="str">
            <v>VILLAVICENCIO</v>
          </cell>
          <cell r="J333" t="str">
            <v>NORMAL</v>
          </cell>
          <cell r="L333" t="str">
            <v>ÉXITO SABANA</v>
          </cell>
          <cell r="M333">
            <v>0</v>
          </cell>
          <cell r="N333">
            <v>0</v>
          </cell>
          <cell r="O333">
            <v>0</v>
          </cell>
          <cell r="P333" t="str">
            <v>ARREGLAR FILTRACION EN CONCECINARIO</v>
          </cell>
          <cell r="Q333" t="str">
            <v>LIQUIDADO</v>
          </cell>
          <cell r="R333" t="str">
            <v>ATENDIDO</v>
          </cell>
          <cell r="U333">
            <v>42294</v>
          </cell>
          <cell r="V333" t="str">
            <v>JOSE LUIS AGUIRRE</v>
          </cell>
          <cell r="AF333">
            <v>42359</v>
          </cell>
        </row>
        <row r="334">
          <cell r="A334" t="str">
            <v>E334</v>
          </cell>
          <cell r="B334">
            <v>42290</v>
          </cell>
          <cell r="C334" t="str">
            <v>Octubre</v>
          </cell>
          <cell r="D334" t="str">
            <v>GABRIEL ROBAYO</v>
          </cell>
          <cell r="E334" t="str">
            <v>253570</v>
          </cell>
          <cell r="G334" t="str">
            <v>CORREO</v>
          </cell>
          <cell r="H334" t="str">
            <v>CUNDINAMARCA</v>
          </cell>
          <cell r="I334" t="str">
            <v>BOGOTA</v>
          </cell>
          <cell r="J334" t="str">
            <v>NORMAL</v>
          </cell>
          <cell r="L334" t="str">
            <v>ÉXITO USME</v>
          </cell>
          <cell r="M334">
            <v>0</v>
          </cell>
          <cell r="N334">
            <v>0</v>
          </cell>
          <cell r="O334">
            <v>0</v>
          </cell>
          <cell r="P334" t="str">
            <v>COTIZACION DE GOTERAS EN EL CATT DE TUYA</v>
          </cell>
          <cell r="Q334" t="str">
            <v>PEND.APROBACION</v>
          </cell>
          <cell r="R334" t="str">
            <v>ATENDIDO</v>
          </cell>
          <cell r="U334">
            <v>42294</v>
          </cell>
          <cell r="V334" t="str">
            <v>JOSE LUIS AGUIRRE</v>
          </cell>
          <cell r="AF334">
            <v>42359</v>
          </cell>
        </row>
        <row r="335">
          <cell r="A335" t="str">
            <v>E335</v>
          </cell>
          <cell r="B335">
            <v>42290</v>
          </cell>
          <cell r="C335" t="str">
            <v>Octubre</v>
          </cell>
          <cell r="D335" t="str">
            <v>GABRIEL ROBAYO</v>
          </cell>
          <cell r="E335" t="str">
            <v>225301</v>
          </cell>
          <cell r="G335" t="str">
            <v>CORREO</v>
          </cell>
          <cell r="H335" t="str">
            <v>CUNDINAMARCA</v>
          </cell>
          <cell r="I335" t="str">
            <v>BOGOTA</v>
          </cell>
          <cell r="J335" t="str">
            <v>NORMAL</v>
          </cell>
          <cell r="L335" t="str">
            <v>ÉXITO USME</v>
          </cell>
          <cell r="M335">
            <v>0</v>
          </cell>
          <cell r="N335">
            <v>0</v>
          </cell>
          <cell r="O335">
            <v>0</v>
          </cell>
          <cell r="P335" t="str">
            <v>COTIZACION DE GOTERAS Y MANTENIMIENTO DE DOMOS EN LA CUBIERTA POR FUERTES VIENTOS</v>
          </cell>
          <cell r="Q335" t="str">
            <v>PEND.APROBACION</v>
          </cell>
          <cell r="R335" t="str">
            <v>ATENDIDO</v>
          </cell>
          <cell r="U335">
            <v>42294</v>
          </cell>
          <cell r="V335" t="str">
            <v>JOSE LUIS AGUIRRE</v>
          </cell>
          <cell r="AF335">
            <v>42359</v>
          </cell>
        </row>
        <row r="336">
          <cell r="A336" t="str">
            <v>E336</v>
          </cell>
          <cell r="B336">
            <v>42290</v>
          </cell>
          <cell r="C336" t="str">
            <v>Octubre</v>
          </cell>
          <cell r="D336" t="str">
            <v>GABRIEL ROBAYO</v>
          </cell>
          <cell r="E336" t="str">
            <v>95124</v>
          </cell>
          <cell r="G336" t="str">
            <v>CORREO</v>
          </cell>
          <cell r="H336" t="str">
            <v>CUNDINAMARCA</v>
          </cell>
          <cell r="I336" t="str">
            <v>BOGOTA</v>
          </cell>
          <cell r="J336" t="str">
            <v>NORMAL</v>
          </cell>
          <cell r="L336" t="str">
            <v>ÉXITO USME</v>
          </cell>
          <cell r="M336">
            <v>0</v>
          </cell>
          <cell r="N336">
            <v>0</v>
          </cell>
          <cell r="O336">
            <v>0</v>
          </cell>
          <cell r="P336" t="str">
            <v>COTIZACION TAPONAMIENTO DE GOTERAS UBICADAS EN EL ALACEN</v>
          </cell>
          <cell r="Q336" t="str">
            <v>PEND.APROBACION</v>
          </cell>
          <cell r="R336" t="str">
            <v>ATENDIDO</v>
          </cell>
          <cell r="U336">
            <v>42294</v>
          </cell>
          <cell r="V336" t="str">
            <v>JOSE LUIS AGUIRRE</v>
          </cell>
          <cell r="AF336">
            <v>42359</v>
          </cell>
        </row>
        <row r="337">
          <cell r="A337" t="str">
            <v>E337</v>
          </cell>
          <cell r="B337">
            <v>42290</v>
          </cell>
          <cell r="C337" t="str">
            <v>Octubre</v>
          </cell>
          <cell r="D337" t="str">
            <v>GABRIEL ROBAYO</v>
          </cell>
          <cell r="E337">
            <v>257780</v>
          </cell>
          <cell r="G337" t="str">
            <v>CORREO</v>
          </cell>
          <cell r="H337" t="str">
            <v>CUNDINAMARCA</v>
          </cell>
          <cell r="I337" t="str">
            <v>BOGOTA</v>
          </cell>
          <cell r="J337" t="str">
            <v>NORMAL</v>
          </cell>
          <cell r="K337" t="str">
            <v>NUEVO KENNEDY</v>
          </cell>
          <cell r="L337" t="str">
            <v>ÉXITO NUEVO KENNEDY</v>
          </cell>
          <cell r="M337">
            <v>2283540</v>
          </cell>
          <cell r="N337" t="str">
            <v>ÉXITO</v>
          </cell>
          <cell r="O337" t="str">
            <v>Carrera 78 K # 37 A 53 SUR</v>
          </cell>
          <cell r="P337" t="str">
            <v>REALIZA TAPAR HUECO EN EL TECHO.</v>
          </cell>
          <cell r="Q337" t="str">
            <v>CANCELADO</v>
          </cell>
          <cell r="R337" t="str">
            <v>ATENDIDO</v>
          </cell>
          <cell r="U337">
            <v>42294</v>
          </cell>
          <cell r="V337" t="str">
            <v>JAIME ARANDIA</v>
          </cell>
          <cell r="AF337">
            <v>42359</v>
          </cell>
        </row>
        <row r="338">
          <cell r="A338" t="str">
            <v>E338</v>
          </cell>
          <cell r="B338">
            <v>42290</v>
          </cell>
          <cell r="C338" t="str">
            <v>Octubre</v>
          </cell>
          <cell r="D338" t="str">
            <v>GABRIEL ROBAYO</v>
          </cell>
          <cell r="E338" t="str">
            <v>257754</v>
          </cell>
          <cell r="G338" t="str">
            <v>CORREO</v>
          </cell>
          <cell r="H338" t="str">
            <v>CUNDINAMARCA</v>
          </cell>
          <cell r="I338" t="str">
            <v>BOGOTA</v>
          </cell>
          <cell r="J338" t="str">
            <v>NORMAL</v>
          </cell>
          <cell r="K338" t="str">
            <v>NUEVO KENNEDY</v>
          </cell>
          <cell r="L338" t="str">
            <v>ÉXITO NUEVO KENNEDY</v>
          </cell>
          <cell r="M338">
            <v>2283540</v>
          </cell>
          <cell r="N338" t="str">
            <v>ÉXITO</v>
          </cell>
          <cell r="O338" t="str">
            <v>Carrera 78 K # 37 A 53 SUR</v>
          </cell>
          <cell r="P338" t="str">
            <v>REALIZA INSTALACIÓN DE POSUELO EN ACERO. CAFETERIA PÚBLICA.</v>
          </cell>
          <cell r="Q338" t="str">
            <v>TERMINADO</v>
          </cell>
          <cell r="R338" t="str">
            <v>ATENDIDO</v>
          </cell>
          <cell r="U338">
            <v>42294</v>
          </cell>
          <cell r="V338" t="str">
            <v>JAIME ARANDIA</v>
          </cell>
          <cell r="AF338">
            <v>42359</v>
          </cell>
        </row>
        <row r="339">
          <cell r="A339" t="str">
            <v>E339</v>
          </cell>
          <cell r="B339">
            <v>42290</v>
          </cell>
          <cell r="C339" t="str">
            <v>Octubre</v>
          </cell>
          <cell r="D339" t="str">
            <v>GABRIEL ROBAYO</v>
          </cell>
          <cell r="E339">
            <v>257538</v>
          </cell>
          <cell r="G339" t="str">
            <v>CORREO</v>
          </cell>
          <cell r="H339" t="str">
            <v>CUNDINAMARCA</v>
          </cell>
          <cell r="I339" t="str">
            <v>BOGOTA</v>
          </cell>
          <cell r="J339" t="str">
            <v>NORMAL</v>
          </cell>
          <cell r="K339" t="str">
            <v>NUEVO KENNEDY</v>
          </cell>
          <cell r="L339" t="str">
            <v>ÉXITO NUEVO KENNEDY</v>
          </cell>
          <cell r="M339">
            <v>2283540</v>
          </cell>
          <cell r="N339" t="str">
            <v>ÉXITO</v>
          </cell>
          <cell r="O339" t="str">
            <v>Carrera 78 K # 37 A 53 SUR</v>
          </cell>
          <cell r="P339" t="str">
            <v>REALIZA REVISIÓN DE UNA FILTRACION DE AGUA EN LA TUBERIA, DE PANADERIA HACIA BODEGA ENTR</v>
          </cell>
          <cell r="Q339" t="str">
            <v>TERMINADO</v>
          </cell>
          <cell r="R339" t="str">
            <v>ATENDIDO</v>
          </cell>
          <cell r="U339">
            <v>42294</v>
          </cell>
          <cell r="V339" t="str">
            <v>JAIME ARANDIA</v>
          </cell>
          <cell r="AF339">
            <v>42359</v>
          </cell>
        </row>
        <row r="340">
          <cell r="A340" t="str">
            <v>E340</v>
          </cell>
          <cell r="B340">
            <v>42290</v>
          </cell>
          <cell r="C340" t="str">
            <v>Octubre</v>
          </cell>
          <cell r="D340" t="str">
            <v>GABRIEL ROBAYO</v>
          </cell>
          <cell r="E340">
            <v>253905</v>
          </cell>
          <cell r="G340" t="str">
            <v>CORREO</v>
          </cell>
          <cell r="H340" t="str">
            <v>CUNDINAMARCA</v>
          </cell>
          <cell r="I340" t="str">
            <v>BOGOTA</v>
          </cell>
          <cell r="J340" t="str">
            <v>NORMAL</v>
          </cell>
          <cell r="K340" t="str">
            <v>NUEVO KENNEDY</v>
          </cell>
          <cell r="L340" t="str">
            <v>ÉXITO NUEVO KENNEDY</v>
          </cell>
          <cell r="M340">
            <v>2283540</v>
          </cell>
          <cell r="N340" t="str">
            <v>ÉXITO</v>
          </cell>
          <cell r="O340" t="str">
            <v>Carrera 78 K # 37 A 53 SUR</v>
          </cell>
          <cell r="P340" t="str">
            <v>REALIZA ARREGLO LLAVE DE PESCADERIA FUGA DE AGUA</v>
          </cell>
          <cell r="Q340" t="str">
            <v>TERMINADO</v>
          </cell>
          <cell r="R340" t="str">
            <v>ATENDIDO</v>
          </cell>
          <cell r="U340">
            <v>42294</v>
          </cell>
          <cell r="V340" t="str">
            <v>JAIME ARANDIA</v>
          </cell>
          <cell r="AF340">
            <v>42359</v>
          </cell>
        </row>
        <row r="341">
          <cell r="A341" t="str">
            <v>E341</v>
          </cell>
          <cell r="B341">
            <v>42290</v>
          </cell>
          <cell r="C341" t="str">
            <v>Octubre</v>
          </cell>
          <cell r="D341" t="str">
            <v>GABRIEL ROBAYO</v>
          </cell>
          <cell r="E341">
            <v>222273</v>
          </cell>
          <cell r="G341" t="str">
            <v>CORREO</v>
          </cell>
          <cell r="H341" t="str">
            <v>CUNDINAMARCA</v>
          </cell>
          <cell r="I341" t="str">
            <v>BOGOTA</v>
          </cell>
          <cell r="J341" t="str">
            <v>NORMAL</v>
          </cell>
          <cell r="K341" t="str">
            <v>NUEVO KENNEDY</v>
          </cell>
          <cell r="L341" t="str">
            <v>ÉXITO NUEVO KENNEDY</v>
          </cell>
          <cell r="M341">
            <v>2283540</v>
          </cell>
          <cell r="N341" t="str">
            <v>ÉXITO</v>
          </cell>
          <cell r="O341" t="str">
            <v>Carrera 78 K # 37 A 53 SUR</v>
          </cell>
          <cell r="P341" t="str">
            <v xml:space="preserve">REALIZA ME COLABORA CON TECHO FALSO EN LOCKER Y BALDOSA EN CAFETERIA EMPLEADOS </v>
          </cell>
          <cell r="Q341" t="str">
            <v>EN EJECUCION</v>
          </cell>
          <cell r="R341">
            <v>-65</v>
          </cell>
          <cell r="U341">
            <v>42294</v>
          </cell>
          <cell r="V341" t="str">
            <v>JAIME ARANDIA</v>
          </cell>
          <cell r="AF341">
            <v>42359</v>
          </cell>
        </row>
        <row r="342">
          <cell r="A342" t="str">
            <v>E342</v>
          </cell>
          <cell r="B342">
            <v>42290</v>
          </cell>
          <cell r="C342" t="str">
            <v>Octubre</v>
          </cell>
          <cell r="D342" t="str">
            <v>GABRIEL ROBAYO</v>
          </cell>
          <cell r="E342">
            <v>228058</v>
          </cell>
          <cell r="G342" t="str">
            <v>CORREO</v>
          </cell>
          <cell r="H342" t="str">
            <v>CUNDINAMARCA</v>
          </cell>
          <cell r="I342" t="str">
            <v>BOGOTA</v>
          </cell>
          <cell r="J342" t="str">
            <v>NORMAL</v>
          </cell>
          <cell r="K342" t="str">
            <v>KENNEDY</v>
          </cell>
          <cell r="L342" t="str">
            <v>ÉXITO KENNEDY</v>
          </cell>
          <cell r="M342">
            <v>2553540</v>
          </cell>
          <cell r="N342" t="str">
            <v>ÉXITO</v>
          </cell>
          <cell r="O342" t="str">
            <v>CARRERA 78 B No. 35-48</v>
          </cell>
          <cell r="P342" t="str">
            <v>PINTAR LAS LETRAS DE AMBIENTACIÓN EN PUNTO DE VENTA "MERCADO"</v>
          </cell>
          <cell r="Q342" t="str">
            <v>TERMINADO</v>
          </cell>
          <cell r="R342" t="str">
            <v>ATENDIDO</v>
          </cell>
          <cell r="U342">
            <v>42294</v>
          </cell>
          <cell r="V342" t="str">
            <v>JAIME ARANDIA</v>
          </cell>
          <cell r="AF342">
            <v>42359</v>
          </cell>
        </row>
        <row r="343">
          <cell r="A343" t="str">
            <v>E343</v>
          </cell>
          <cell r="B343">
            <v>42290</v>
          </cell>
          <cell r="C343" t="str">
            <v>Octubre</v>
          </cell>
          <cell r="D343" t="str">
            <v>GABRIEL ROBAYO</v>
          </cell>
          <cell r="E343">
            <v>258125</v>
          </cell>
          <cell r="G343" t="str">
            <v>CORREO</v>
          </cell>
          <cell r="H343" t="str">
            <v>CUNDINAMARCA</v>
          </cell>
          <cell r="I343" t="str">
            <v>BOGOTA</v>
          </cell>
          <cell r="J343" t="str">
            <v>NORMAL</v>
          </cell>
          <cell r="K343" t="str">
            <v>BOSA</v>
          </cell>
          <cell r="L343" t="str">
            <v>ÉXITO BOSA</v>
          </cell>
          <cell r="M343">
            <v>2376540</v>
          </cell>
          <cell r="N343" t="str">
            <v>ÉXITO</v>
          </cell>
          <cell r="O343" t="str">
            <v>Calle 65 Sur # 78 H 54</v>
          </cell>
          <cell r="P343" t="str">
            <v>REALIZA DESTAPONAMIENTO DESAGÜE TRAMPA DE GRASAS EN CAFETERÍA EMPLEADOS.</v>
          </cell>
          <cell r="Q343" t="str">
            <v>TERMINADO</v>
          </cell>
          <cell r="R343" t="str">
            <v>ATENDIDO</v>
          </cell>
          <cell r="U343">
            <v>42294</v>
          </cell>
          <cell r="V343" t="str">
            <v>JAIME ARANDIA</v>
          </cell>
          <cell r="AF343">
            <v>42359</v>
          </cell>
        </row>
        <row r="344">
          <cell r="A344" t="str">
            <v>E344</v>
          </cell>
          <cell r="B344">
            <v>42289</v>
          </cell>
          <cell r="C344" t="str">
            <v>Octubre</v>
          </cell>
          <cell r="D344" t="str">
            <v>GABRIEL ROBAYO</v>
          </cell>
          <cell r="G344" t="str">
            <v>CORREO</v>
          </cell>
          <cell r="H344" t="str">
            <v>CUNDINAMARCA</v>
          </cell>
          <cell r="I344" t="str">
            <v>BOGOTA</v>
          </cell>
          <cell r="J344" t="str">
            <v>NORMAL</v>
          </cell>
          <cell r="L344" t="str">
            <v>ÉXITO USME</v>
          </cell>
          <cell r="M344">
            <v>0</v>
          </cell>
          <cell r="N344">
            <v>0</v>
          </cell>
          <cell r="O344">
            <v>0</v>
          </cell>
          <cell r="P344" t="str">
            <v>COTIZACION REPARACION CUBIERTA USME</v>
          </cell>
          <cell r="Q344" t="str">
            <v>PEND.APROBACION</v>
          </cell>
          <cell r="R344" t="str">
            <v>ATENDIDO</v>
          </cell>
          <cell r="U344">
            <v>42291</v>
          </cell>
          <cell r="V344" t="str">
            <v>JAIME ARANDIA</v>
          </cell>
          <cell r="AF344">
            <v>42359</v>
          </cell>
        </row>
        <row r="345">
          <cell r="A345" t="str">
            <v>E345</v>
          </cell>
          <cell r="B345">
            <v>42291</v>
          </cell>
          <cell r="C345" t="str">
            <v>Octubre</v>
          </cell>
          <cell r="D345" t="str">
            <v>GABRIEL ROBAYO</v>
          </cell>
          <cell r="G345" t="str">
            <v>TELEFONICA</v>
          </cell>
          <cell r="H345" t="str">
            <v>CUNDINAMARCA</v>
          </cell>
          <cell r="I345" t="str">
            <v>BOGOTA</v>
          </cell>
          <cell r="J345" t="str">
            <v>NORMAL</v>
          </cell>
          <cell r="K345" t="str">
            <v>KENNEDY</v>
          </cell>
          <cell r="L345" t="str">
            <v>ÉXITO KENNEDY</v>
          </cell>
          <cell r="M345">
            <v>2553540</v>
          </cell>
          <cell r="N345" t="str">
            <v>ÉXITO</v>
          </cell>
          <cell r="O345" t="str">
            <v>CARRERA 78 B No. 35-48</v>
          </cell>
          <cell r="P345" t="str">
            <v>FUGA DE AGUA EN EL BAÑO BODEGA 2 PISO</v>
          </cell>
          <cell r="Q345" t="str">
            <v>TERMINADO</v>
          </cell>
          <cell r="R345" t="str">
            <v>ATENDIDO</v>
          </cell>
          <cell r="U345">
            <v>42297</v>
          </cell>
          <cell r="V345" t="str">
            <v>JAIME ARANDIA</v>
          </cell>
          <cell r="AF345">
            <v>42359</v>
          </cell>
        </row>
        <row r="346">
          <cell r="A346" t="str">
            <v>E346</v>
          </cell>
          <cell r="B346">
            <v>42291</v>
          </cell>
          <cell r="C346" t="str">
            <v>Octubre</v>
          </cell>
          <cell r="D346" t="str">
            <v>GABRIEL ROBAYO</v>
          </cell>
          <cell r="G346" t="str">
            <v>TELEFONICA</v>
          </cell>
          <cell r="H346" t="str">
            <v>CUNDINAMARCA</v>
          </cell>
          <cell r="I346" t="str">
            <v>BOGOTA</v>
          </cell>
          <cell r="J346" t="str">
            <v>NORMAL</v>
          </cell>
          <cell r="K346" t="str">
            <v>KENNEDY</v>
          </cell>
          <cell r="L346" t="str">
            <v>ÉXITO KENNEDY</v>
          </cell>
          <cell r="M346">
            <v>2553540</v>
          </cell>
          <cell r="N346" t="str">
            <v>ÉXITO</v>
          </cell>
          <cell r="O346" t="str">
            <v>CARRERA 78 B No. 35-48</v>
          </cell>
          <cell r="P346" t="str">
            <v>DESAGUE TAPADO EN LA NEVERA DE LACTEOS</v>
          </cell>
          <cell r="Q346" t="str">
            <v>TERMINADO</v>
          </cell>
          <cell r="R346" t="str">
            <v>ATENDIDO</v>
          </cell>
          <cell r="U346">
            <v>42297</v>
          </cell>
          <cell r="V346" t="str">
            <v>JAIME ARANDIA</v>
          </cell>
          <cell r="AF346">
            <v>42359</v>
          </cell>
        </row>
        <row r="347">
          <cell r="A347" t="str">
            <v>E347</v>
          </cell>
          <cell r="B347">
            <v>42291</v>
          </cell>
          <cell r="C347" t="str">
            <v>Octubre</v>
          </cell>
          <cell r="D347" t="str">
            <v>YEFERSON MOSQUERA MORENO</v>
          </cell>
          <cell r="G347" t="str">
            <v>CORREO</v>
          </cell>
          <cell r="H347" t="str">
            <v>HUILA</v>
          </cell>
          <cell r="I347" t="str">
            <v>NEIVA</v>
          </cell>
          <cell r="J347" t="str">
            <v>NORMAL</v>
          </cell>
          <cell r="L347" t="str">
            <v>ÉXITO SAN PEDRO</v>
          </cell>
          <cell r="M347">
            <v>0</v>
          </cell>
          <cell r="N347">
            <v>0</v>
          </cell>
          <cell r="O347">
            <v>0</v>
          </cell>
          <cell r="P347" t="str">
            <v xml:space="preserve">REVISION DE VIDRIOS PASILLOS ROJO Y VERIFICAR EL ESTADO Y REALIZAR REPARACION </v>
          </cell>
          <cell r="Q347" t="str">
            <v>EN EJECUCION</v>
          </cell>
          <cell r="R347">
            <v>-62</v>
          </cell>
          <cell r="U347">
            <v>42297</v>
          </cell>
          <cell r="V347" t="str">
            <v>ANGELICA LOPEZ</v>
          </cell>
          <cell r="AF347">
            <v>42359</v>
          </cell>
        </row>
        <row r="348">
          <cell r="A348" t="str">
            <v>E348</v>
          </cell>
          <cell r="B348">
            <v>42291</v>
          </cell>
          <cell r="C348" t="str">
            <v>Octubre</v>
          </cell>
          <cell r="D348" t="str">
            <v>CARLOS DELGADO</v>
          </cell>
          <cell r="G348" t="str">
            <v>CORREO</v>
          </cell>
          <cell r="H348" t="str">
            <v>HUILA</v>
          </cell>
          <cell r="I348" t="str">
            <v>NEIVA</v>
          </cell>
          <cell r="J348" t="str">
            <v>NORMAL</v>
          </cell>
          <cell r="L348" t="str">
            <v>ÉXITO LA TOMA</v>
          </cell>
          <cell r="M348">
            <v>0</v>
          </cell>
          <cell r="N348">
            <v>0</v>
          </cell>
          <cell r="O348">
            <v>0</v>
          </cell>
          <cell r="P348" t="str">
            <v xml:space="preserve">COTIZACION ARREGLO DE ESCABILADEROS </v>
          </cell>
          <cell r="Q348" t="str">
            <v>EN EJECUCION</v>
          </cell>
          <cell r="R348">
            <v>-62</v>
          </cell>
          <cell r="U348">
            <v>42297</v>
          </cell>
          <cell r="V348" t="str">
            <v>ANGELICA LOPEZ</v>
          </cell>
          <cell r="AF348">
            <v>42359</v>
          </cell>
        </row>
        <row r="349">
          <cell r="A349" t="str">
            <v>E349</v>
          </cell>
          <cell r="B349">
            <v>42291</v>
          </cell>
          <cell r="C349" t="str">
            <v>Octubre</v>
          </cell>
          <cell r="D349" t="str">
            <v>CARLOS DELGADO</v>
          </cell>
          <cell r="G349" t="str">
            <v>CORREO</v>
          </cell>
          <cell r="H349" t="str">
            <v>HUILA</v>
          </cell>
          <cell r="I349" t="str">
            <v>NEIVA</v>
          </cell>
          <cell r="J349" t="str">
            <v>NORMAL</v>
          </cell>
          <cell r="L349" t="str">
            <v>ÉXITO SAN PEDRO</v>
          </cell>
          <cell r="M349">
            <v>0</v>
          </cell>
          <cell r="N349">
            <v>0</v>
          </cell>
          <cell r="O349">
            <v>0</v>
          </cell>
          <cell r="P349" t="str">
            <v>COTIZACION LAVADO DE CINCO TRAMPAS DE GRASA</v>
          </cell>
          <cell r="Q349" t="str">
            <v>TERMINADO</v>
          </cell>
          <cell r="R349" t="str">
            <v>ATENDIDO</v>
          </cell>
          <cell r="U349">
            <v>42297</v>
          </cell>
          <cell r="V349" t="str">
            <v>ANGELICA LOPEZ</v>
          </cell>
          <cell r="AF349">
            <v>42359</v>
          </cell>
        </row>
        <row r="350">
          <cell r="A350" t="str">
            <v>E350</v>
          </cell>
          <cell r="B350">
            <v>42290</v>
          </cell>
          <cell r="C350" t="str">
            <v>Octubre</v>
          </cell>
          <cell r="D350" t="str">
            <v>MIGUEL CORTES</v>
          </cell>
          <cell r="G350" t="str">
            <v>CORREO</v>
          </cell>
          <cell r="H350" t="str">
            <v>CUNDINAMARCA</v>
          </cell>
          <cell r="I350" t="str">
            <v>BOGOTA</v>
          </cell>
          <cell r="J350" t="str">
            <v>NORMAL</v>
          </cell>
          <cell r="L350" t="str">
            <v>SURTIMAX AV ROJAS</v>
          </cell>
          <cell r="M350">
            <v>0</v>
          </cell>
          <cell r="N350">
            <v>0</v>
          </cell>
          <cell r="O350">
            <v>0</v>
          </cell>
          <cell r="P350" t="str">
            <v>COTIZACION ANTENAS ANTI HURTO</v>
          </cell>
          <cell r="Q350" t="str">
            <v>PEND.APROBACION</v>
          </cell>
          <cell r="R350" t="str">
            <v>ATENDIDO</v>
          </cell>
          <cell r="U350">
            <v>42297</v>
          </cell>
          <cell r="V350" t="str">
            <v>JAIME ARANDIA</v>
          </cell>
          <cell r="AF350">
            <v>42359</v>
          </cell>
        </row>
        <row r="351">
          <cell r="A351" t="str">
            <v>E351</v>
          </cell>
          <cell r="B351">
            <v>42291</v>
          </cell>
          <cell r="C351" t="str">
            <v>Octubre</v>
          </cell>
          <cell r="D351" t="str">
            <v>CARLOS DELGADO</v>
          </cell>
          <cell r="G351" t="str">
            <v>CORREO</v>
          </cell>
          <cell r="H351" t="str">
            <v>META</v>
          </cell>
          <cell r="I351" t="str">
            <v>VILLAVICENCIO</v>
          </cell>
          <cell r="J351" t="str">
            <v>NORMAL</v>
          </cell>
          <cell r="L351" t="str">
            <v>ÉXITO VIVA</v>
          </cell>
          <cell r="M351">
            <v>0</v>
          </cell>
          <cell r="N351">
            <v>0</v>
          </cell>
          <cell r="O351">
            <v>0</v>
          </cell>
          <cell r="P351" t="str">
            <v xml:space="preserve">DESAGÜE DE CAVA POLLO AL CUAL LE LLEGAN DRENAJE DE DIFUSOR PROCESO DE POLLOS Y TRAMPA DE PROCESO DE POLLOS SE EVIDENCIA TAPONAMIENTO.
DRENAJE DE LAVAPLATOS CAFETÍN
BAJANTE EN PROCESOS PESCADERÍA
</v>
          </cell>
          <cell r="Q351" t="str">
            <v>FACTURADO</v>
          </cell>
          <cell r="R351" t="str">
            <v>ATENDIDO</v>
          </cell>
          <cell r="U351">
            <v>42297</v>
          </cell>
          <cell r="V351" t="str">
            <v>JOSE LUIS AGUIRRE</v>
          </cell>
          <cell r="AF351">
            <v>42359</v>
          </cell>
        </row>
        <row r="352">
          <cell r="A352" t="str">
            <v>E352</v>
          </cell>
          <cell r="B352">
            <v>42292</v>
          </cell>
          <cell r="C352" t="str">
            <v>Octubre</v>
          </cell>
          <cell r="D352" t="str">
            <v>CARLOS DELGADO</v>
          </cell>
          <cell r="G352" t="str">
            <v>CORREO</v>
          </cell>
          <cell r="H352" t="str">
            <v>HUILA</v>
          </cell>
          <cell r="I352" t="str">
            <v>NEIVA</v>
          </cell>
          <cell r="J352" t="str">
            <v>NORMAL</v>
          </cell>
          <cell r="L352" t="str">
            <v>ÉXITO LA TOMA</v>
          </cell>
          <cell r="M352">
            <v>0</v>
          </cell>
          <cell r="N352">
            <v>0</v>
          </cell>
          <cell r="O352">
            <v>0</v>
          </cell>
          <cell r="P352" t="str">
            <v>REVISIÓN DE GOTERAS ÁREA DE LICORES QUE HAN OCASIONADO DAÑOS EN ALGUNAS CAJAS</v>
          </cell>
          <cell r="Q352" t="str">
            <v>SOLICITADO</v>
          </cell>
          <cell r="R352">
            <v>-63</v>
          </cell>
          <cell r="U352">
            <v>42296</v>
          </cell>
          <cell r="V352" t="str">
            <v>ANGELICA LOPEZ</v>
          </cell>
          <cell r="AF352">
            <v>42359</v>
          </cell>
        </row>
        <row r="353">
          <cell r="A353" t="str">
            <v>E353</v>
          </cell>
          <cell r="B353">
            <v>42291</v>
          </cell>
          <cell r="C353" t="str">
            <v>Octubre</v>
          </cell>
          <cell r="D353" t="str">
            <v>CARLOS DELGADO</v>
          </cell>
          <cell r="E353" t="str">
            <v>258822</v>
          </cell>
          <cell r="G353" t="str">
            <v>CORREO</v>
          </cell>
          <cell r="H353" t="str">
            <v>HUILA</v>
          </cell>
          <cell r="I353" t="str">
            <v>NEIVA</v>
          </cell>
          <cell r="J353" t="str">
            <v>NORMAL</v>
          </cell>
          <cell r="L353" t="str">
            <v>ÉXITO FLORENCIA</v>
          </cell>
          <cell r="M353">
            <v>0</v>
          </cell>
          <cell r="N353">
            <v>0</v>
          </cell>
          <cell r="O353">
            <v>0</v>
          </cell>
          <cell r="P353" t="str">
            <v>MANTENIMIENTO DE PUSH BAÑOS PUBLICOS Y EMPLEADOS</v>
          </cell>
          <cell r="Q353" t="str">
            <v>SOLICITADO</v>
          </cell>
          <cell r="R353">
            <v>-63</v>
          </cell>
          <cell r="U353">
            <v>42296</v>
          </cell>
          <cell r="V353" t="str">
            <v>ANGELICA LOPEZ</v>
          </cell>
          <cell r="AF353">
            <v>42359</v>
          </cell>
        </row>
        <row r="354">
          <cell r="A354" t="str">
            <v>E354</v>
          </cell>
          <cell r="B354">
            <v>42291</v>
          </cell>
          <cell r="C354" t="str">
            <v>Octubre</v>
          </cell>
          <cell r="D354" t="str">
            <v>GABRIEL ROBAYO</v>
          </cell>
          <cell r="F354" t="str">
            <v>259466</v>
          </cell>
          <cell r="G354" t="str">
            <v>TELEFONICA</v>
          </cell>
          <cell r="H354" t="str">
            <v>CUNDINAMARCA</v>
          </cell>
          <cell r="I354" t="str">
            <v>BOGOTA</v>
          </cell>
          <cell r="J354" t="str">
            <v>NORMAL</v>
          </cell>
          <cell r="K354" t="str">
            <v>NUEVO KENNEDY</v>
          </cell>
          <cell r="L354" t="str">
            <v>ÉXITO NUEVO KENNEDY</v>
          </cell>
          <cell r="M354">
            <v>2283540</v>
          </cell>
          <cell r="N354" t="str">
            <v>ÉXITO</v>
          </cell>
          <cell r="O354" t="str">
            <v>Carrera 78 K # 37 A 53 SUR</v>
          </cell>
          <cell r="P354" t="str">
            <v>ADECUACION DE LOS DISPENSADORES DE CAFETERIA PUBLICA</v>
          </cell>
          <cell r="Q354" t="str">
            <v>TERMINADO</v>
          </cell>
          <cell r="R354" t="str">
            <v>ATENDIDO</v>
          </cell>
          <cell r="U354">
            <v>42297</v>
          </cell>
          <cell r="V354" t="str">
            <v>JAIME ARANDIA</v>
          </cell>
          <cell r="AF354">
            <v>42359</v>
          </cell>
        </row>
        <row r="355">
          <cell r="A355" t="str">
            <v>E355</v>
          </cell>
          <cell r="B355">
            <v>42292</v>
          </cell>
          <cell r="C355" t="str">
            <v>Octubre</v>
          </cell>
          <cell r="D355" t="str">
            <v>ALEXANDER SANCHEZ</v>
          </cell>
          <cell r="E355" t="str">
            <v>258714</v>
          </cell>
          <cell r="G355" t="str">
            <v>CORREO</v>
          </cell>
          <cell r="H355" t="str">
            <v>META</v>
          </cell>
          <cell r="I355" t="str">
            <v>VILLAVICENCIO</v>
          </cell>
          <cell r="J355" t="str">
            <v>NORMAL</v>
          </cell>
          <cell r="L355" t="str">
            <v>ÉXITO UNICENTRO VILLAVICENCIO</v>
          </cell>
          <cell r="M355">
            <v>0</v>
          </cell>
          <cell r="N355">
            <v>0</v>
          </cell>
          <cell r="O355">
            <v>0</v>
          </cell>
          <cell r="P355" t="str">
            <v>DESAGÜES TAPADOS DE LA ISLA HAWAIANA</v>
          </cell>
          <cell r="Q355" t="str">
            <v>LIQUIDADO</v>
          </cell>
          <cell r="R355" t="str">
            <v>ATENDIDO</v>
          </cell>
          <cell r="U355">
            <v>42297</v>
          </cell>
          <cell r="V355" t="str">
            <v>JOSE LUIS AGUIRRE</v>
          </cell>
          <cell r="AF355">
            <v>42359</v>
          </cell>
        </row>
        <row r="356">
          <cell r="A356" t="str">
            <v>E356</v>
          </cell>
          <cell r="B356">
            <v>42290</v>
          </cell>
          <cell r="C356" t="str">
            <v>Octubre</v>
          </cell>
          <cell r="D356" t="str">
            <v>GABRIEL ROBAYO</v>
          </cell>
          <cell r="E356" t="str">
            <v>259049</v>
          </cell>
          <cell r="G356" t="str">
            <v>CORREO</v>
          </cell>
          <cell r="H356" t="str">
            <v>CUNDINAMARCA</v>
          </cell>
          <cell r="I356" t="str">
            <v>BOGOTA</v>
          </cell>
          <cell r="J356" t="str">
            <v>NORMAL</v>
          </cell>
          <cell r="L356" t="str">
            <v>ÉXITO CIUDAD JARDIN</v>
          </cell>
          <cell r="M356">
            <v>0</v>
          </cell>
          <cell r="N356">
            <v>0</v>
          </cell>
          <cell r="O356">
            <v>0</v>
          </cell>
          <cell r="P356" t="str">
            <v>DESTAPAR BAÑOS DE EMPLEADOS Y GERENTE</v>
          </cell>
          <cell r="Q356" t="str">
            <v>TERMINADO</v>
          </cell>
          <cell r="R356" t="str">
            <v>ATENDIDO</v>
          </cell>
          <cell r="U356">
            <v>42294</v>
          </cell>
          <cell r="V356" t="str">
            <v>JAIME ARANDIA</v>
          </cell>
          <cell r="AF356">
            <v>42359</v>
          </cell>
        </row>
        <row r="357">
          <cell r="A357" t="str">
            <v>E357</v>
          </cell>
          <cell r="B357">
            <v>42292</v>
          </cell>
          <cell r="C357" t="str">
            <v>Octubre</v>
          </cell>
          <cell r="D357" t="str">
            <v>ALEXANDER SANCHEZ</v>
          </cell>
          <cell r="E357" t="str">
            <v>203715</v>
          </cell>
          <cell r="G357" t="str">
            <v>CORREO</v>
          </cell>
          <cell r="H357" t="str">
            <v>META</v>
          </cell>
          <cell r="I357" t="str">
            <v>VILLAVICENCIO</v>
          </cell>
          <cell r="J357" t="str">
            <v>NORMAL</v>
          </cell>
          <cell r="L357" t="str">
            <v>ÉXITO UNICENTRO VILLAVICENCIO</v>
          </cell>
          <cell r="M357">
            <v>0</v>
          </cell>
          <cell r="N357">
            <v>0</v>
          </cell>
          <cell r="O357">
            <v>0</v>
          </cell>
          <cell r="P357" t="str">
            <v>FAVOR APOYO EN EL TECHO DE LA PANADERÍA, UN PEDAZO DEL MISMO ESTÁ DETERIORADO.</v>
          </cell>
          <cell r="Q357" t="str">
            <v>LIQUIDADO</v>
          </cell>
          <cell r="R357" t="str">
            <v>ATENDIDO</v>
          </cell>
          <cell r="U357">
            <v>42297</v>
          </cell>
          <cell r="V357" t="str">
            <v>JOSE LUIS AGUIRRE</v>
          </cell>
          <cell r="AF357">
            <v>42359</v>
          </cell>
        </row>
        <row r="358">
          <cell r="A358" t="str">
            <v>E358</v>
          </cell>
          <cell r="B358">
            <v>42292</v>
          </cell>
          <cell r="C358" t="str">
            <v>Octubre</v>
          </cell>
          <cell r="D358" t="str">
            <v>ALEXANDER SANCHEZ</v>
          </cell>
          <cell r="G358" t="str">
            <v>CORREO</v>
          </cell>
          <cell r="H358" t="str">
            <v>META</v>
          </cell>
          <cell r="I358" t="str">
            <v>VILLAVICENCIO</v>
          </cell>
          <cell r="J358" t="str">
            <v>NORMAL</v>
          </cell>
          <cell r="L358" t="str">
            <v>ÉXITO YERBABUENA</v>
          </cell>
          <cell r="M358">
            <v>0</v>
          </cell>
          <cell r="N358">
            <v>0</v>
          </cell>
          <cell r="O358">
            <v>0</v>
          </cell>
          <cell r="P358" t="str">
            <v>AJUSTAR EL FLOTADOR DEL TANQUE DE AGUA</v>
          </cell>
          <cell r="Q358" t="str">
            <v>FACTURADO</v>
          </cell>
          <cell r="R358" t="str">
            <v>ATENDIDO</v>
          </cell>
          <cell r="U358">
            <v>42297</v>
          </cell>
          <cell r="V358" t="str">
            <v>JOSE LUIS AGUIRRE</v>
          </cell>
          <cell r="AF358">
            <v>42359</v>
          </cell>
        </row>
        <row r="359">
          <cell r="A359" t="str">
            <v>E359</v>
          </cell>
          <cell r="B359">
            <v>42293</v>
          </cell>
          <cell r="C359" t="str">
            <v>Octubre</v>
          </cell>
          <cell r="D359" t="str">
            <v>GABRIEL ROBAYO</v>
          </cell>
          <cell r="G359" t="str">
            <v>TELEFONICA</v>
          </cell>
          <cell r="H359" t="str">
            <v>CUNDINAMARCA</v>
          </cell>
          <cell r="I359" t="str">
            <v>BOGOTA</v>
          </cell>
          <cell r="J359" t="str">
            <v>EMERGENCIA</v>
          </cell>
          <cell r="L359" t="str">
            <v>ÉXITO USME</v>
          </cell>
          <cell r="M359">
            <v>0</v>
          </cell>
          <cell r="N359">
            <v>0</v>
          </cell>
          <cell r="O359">
            <v>0</v>
          </cell>
          <cell r="P359" t="str">
            <v>BAÑO DE EMPLEADOS TAPADO</v>
          </cell>
          <cell r="Q359" t="str">
            <v>TERMINADO</v>
          </cell>
          <cell r="R359" t="str">
            <v>ATENDIDO</v>
          </cell>
          <cell r="U359">
            <v>42297</v>
          </cell>
          <cell r="V359" t="str">
            <v>JAIME ARANDIA</v>
          </cell>
          <cell r="AF359">
            <v>42359</v>
          </cell>
        </row>
        <row r="360">
          <cell r="A360" t="str">
            <v>E360</v>
          </cell>
          <cell r="B360">
            <v>42292</v>
          </cell>
          <cell r="C360" t="str">
            <v>Octubre</v>
          </cell>
          <cell r="D360" t="str">
            <v>ALEXANDER SANCHEZ</v>
          </cell>
          <cell r="E360" t="str">
            <v>258702</v>
          </cell>
          <cell r="G360" t="str">
            <v>CORREO</v>
          </cell>
          <cell r="H360" t="str">
            <v>META</v>
          </cell>
          <cell r="I360" t="str">
            <v>VILLAVICENCIO</v>
          </cell>
          <cell r="J360" t="str">
            <v>EMERGENCIA</v>
          </cell>
          <cell r="L360" t="str">
            <v>ÉXITO SABANA</v>
          </cell>
          <cell r="M360">
            <v>0</v>
          </cell>
          <cell r="N360">
            <v>0</v>
          </cell>
          <cell r="O360">
            <v>0</v>
          </cell>
          <cell r="P360" t="str">
            <v>EL VESTIER PRESENTA GOTERA LO CUAL ESTA PRODUCIENDO HUMEDAD Y MAL OLOR</v>
          </cell>
          <cell r="Q360" t="str">
            <v>LIQUIDADO</v>
          </cell>
          <cell r="R360" t="str">
            <v>ATENDIDO</v>
          </cell>
          <cell r="U360">
            <v>42297</v>
          </cell>
          <cell r="V360" t="str">
            <v>JOSE LUIS AGUIRRE</v>
          </cell>
          <cell r="AF360">
            <v>42359</v>
          </cell>
        </row>
        <row r="361">
          <cell r="A361" t="str">
            <v>E361</v>
          </cell>
          <cell r="B361">
            <v>42292</v>
          </cell>
          <cell r="C361" t="str">
            <v>Octubre</v>
          </cell>
          <cell r="D361" t="str">
            <v>CARLOS DELGADO</v>
          </cell>
          <cell r="G361" t="str">
            <v>CORREO</v>
          </cell>
          <cell r="H361" t="str">
            <v>HUILA</v>
          </cell>
          <cell r="I361" t="str">
            <v>NEIVA</v>
          </cell>
          <cell r="J361" t="str">
            <v>NORMAL</v>
          </cell>
          <cell r="L361" t="str">
            <v>ÉXITO NEIVA CENTRO</v>
          </cell>
          <cell r="M361">
            <v>0</v>
          </cell>
          <cell r="N361">
            <v>0</v>
          </cell>
          <cell r="O361">
            <v>0</v>
          </cell>
          <cell r="P361" t="str">
            <v>COTIZACION DE PINTURA DE PARQUEADERO Y FACHADAS DEL ALMACEN</v>
          </cell>
          <cell r="Q361" t="str">
            <v>SOLICITADO</v>
          </cell>
          <cell r="R361">
            <v>-62</v>
          </cell>
          <cell r="U361">
            <v>42297</v>
          </cell>
          <cell r="V361" t="str">
            <v>ANGELICA LOPEZ</v>
          </cell>
          <cell r="AF361">
            <v>42359</v>
          </cell>
        </row>
        <row r="362">
          <cell r="A362" t="str">
            <v>E362</v>
          </cell>
          <cell r="B362">
            <v>42293</v>
          </cell>
          <cell r="C362" t="str">
            <v>Octubre</v>
          </cell>
          <cell r="D362" t="str">
            <v>GABRIEL ROBAYO</v>
          </cell>
          <cell r="E362" t="str">
            <v>259639</v>
          </cell>
          <cell r="G362" t="str">
            <v>TELEFONICA</v>
          </cell>
          <cell r="H362" t="str">
            <v>CUNDINAMARCA</v>
          </cell>
          <cell r="I362" t="str">
            <v>BOGOTA</v>
          </cell>
          <cell r="J362" t="str">
            <v>EMERGENCIA</v>
          </cell>
          <cell r="K362" t="str">
            <v>NUEVO KENNEDY</v>
          </cell>
          <cell r="L362" t="str">
            <v>ÉXITO NUEVO KENNEDY</v>
          </cell>
          <cell r="M362">
            <v>2283540</v>
          </cell>
          <cell r="N362" t="str">
            <v>ÉXITO</v>
          </cell>
          <cell r="O362" t="str">
            <v>Carrera 78 K # 37 A 53 SUR</v>
          </cell>
          <cell r="P362" t="str">
            <v>TUBO ROTO EN BODEGA AGUAS RESIDUALES</v>
          </cell>
          <cell r="Q362" t="str">
            <v>TERMINADO</v>
          </cell>
          <cell r="R362" t="str">
            <v>ATENDIDO</v>
          </cell>
          <cell r="U362">
            <v>42297</v>
          </cell>
          <cell r="V362" t="str">
            <v>JAIME ARANDIA</v>
          </cell>
          <cell r="AF362">
            <v>42359</v>
          </cell>
        </row>
        <row r="363">
          <cell r="A363" t="str">
            <v>E363</v>
          </cell>
          <cell r="B363">
            <v>42287</v>
          </cell>
          <cell r="C363" t="str">
            <v>Octubre</v>
          </cell>
          <cell r="D363" t="str">
            <v>RUBEN QUIÑONES</v>
          </cell>
          <cell r="G363" t="str">
            <v>CORREO</v>
          </cell>
          <cell r="H363" t="str">
            <v>CUNDINAMARCA</v>
          </cell>
          <cell r="I363" t="str">
            <v>FUNZA</v>
          </cell>
          <cell r="J363" t="str">
            <v>NORMAL</v>
          </cell>
          <cell r="K363" t="str">
            <v>FUNZA</v>
          </cell>
          <cell r="L363" t="str">
            <v>CEDI FUNZA</v>
          </cell>
          <cell r="M363">
            <v>1085540</v>
          </cell>
          <cell r="N363" t="str">
            <v>CEDI</v>
          </cell>
          <cell r="O363" t="str">
            <v>Kilómtero 4, Parque Industrial San Carlos Via a Funza</v>
          </cell>
          <cell r="P363" t="str">
            <v>AMPLIACION BODEGA DE RECICLAJE</v>
          </cell>
          <cell r="Q363" t="str">
            <v>EN EJECUCION</v>
          </cell>
          <cell r="R363">
            <v>-51</v>
          </cell>
          <cell r="U363">
            <v>42308</v>
          </cell>
          <cell r="V363" t="str">
            <v>JAIME ARANDIA</v>
          </cell>
          <cell r="AF363">
            <v>42359</v>
          </cell>
        </row>
        <row r="364">
          <cell r="A364" t="str">
            <v>E364</v>
          </cell>
          <cell r="B364">
            <v>42275</v>
          </cell>
          <cell r="C364" t="str">
            <v>Septiembre</v>
          </cell>
          <cell r="D364" t="str">
            <v>GABRIEL ROBAYO</v>
          </cell>
          <cell r="G364" t="str">
            <v>CORREO</v>
          </cell>
          <cell r="H364" t="str">
            <v>CUNDINAMARCA</v>
          </cell>
          <cell r="I364" t="str">
            <v>BOGOTA</v>
          </cell>
          <cell r="J364" t="str">
            <v>NORMAL</v>
          </cell>
          <cell r="K364" t="str">
            <v>CIUDAD JARDIN</v>
          </cell>
          <cell r="L364" t="str">
            <v>CIUDAD JARDIN</v>
          </cell>
          <cell r="M364">
            <v>2584540</v>
          </cell>
          <cell r="N364" t="str">
            <v>ÉXITO</v>
          </cell>
          <cell r="O364" t="str">
            <v>Carrera 13 # 16 - 48 Sur</v>
          </cell>
          <cell r="P364" t="str">
            <v>ADECUACION LOCAL DESMONTADO DE MONIGRAF</v>
          </cell>
          <cell r="Q364" t="str">
            <v>TERMINADO</v>
          </cell>
          <cell r="R364" t="str">
            <v>ATENDIDO</v>
          </cell>
          <cell r="U364">
            <v>42287</v>
          </cell>
          <cell r="V364" t="str">
            <v>JAIME ARANDIA</v>
          </cell>
          <cell r="W364" t="str">
            <v>VICTER GUACA</v>
          </cell>
          <cell r="AF364">
            <v>42359</v>
          </cell>
        </row>
        <row r="365">
          <cell r="A365" t="str">
            <v>E365</v>
          </cell>
          <cell r="B365">
            <v>42297</v>
          </cell>
          <cell r="C365" t="str">
            <v>Octubre</v>
          </cell>
          <cell r="D365" t="str">
            <v>RUBEN QUIÑONES</v>
          </cell>
          <cell r="E365" t="str">
            <v>259287</v>
          </cell>
          <cell r="G365" t="str">
            <v>CORREO</v>
          </cell>
          <cell r="H365" t="str">
            <v>CUNDINAMARCA</v>
          </cell>
          <cell r="I365" t="str">
            <v>FUNZA</v>
          </cell>
          <cell r="J365" t="str">
            <v>NORMAL</v>
          </cell>
          <cell r="K365" t="str">
            <v>FUNZA</v>
          </cell>
          <cell r="L365" t="str">
            <v>CEDI FUNZA</v>
          </cell>
          <cell r="M365">
            <v>1085540</v>
          </cell>
          <cell r="N365" t="str">
            <v>CEDI</v>
          </cell>
          <cell r="O365" t="str">
            <v>Kilómtero 4, Parque Industrial San Carlos Via a Funza</v>
          </cell>
          <cell r="P365" t="str">
            <v xml:space="preserve">FILTRACIÓN EN CISTERNA DE BAÑO DAMAS ETAPA 6 </v>
          </cell>
          <cell r="Q365" t="str">
            <v>FACTURADO</v>
          </cell>
          <cell r="R365" t="str">
            <v>ATENDIDO</v>
          </cell>
          <cell r="U365">
            <v>42305</v>
          </cell>
          <cell r="V365" t="str">
            <v>JAIME ARANDIA</v>
          </cell>
          <cell r="AF365">
            <v>42359</v>
          </cell>
        </row>
        <row r="366">
          <cell r="A366" t="str">
            <v>E366</v>
          </cell>
          <cell r="B366">
            <v>42297</v>
          </cell>
          <cell r="C366" t="str">
            <v>Octubre</v>
          </cell>
          <cell r="D366" t="str">
            <v>RUBEN QUIÑONES</v>
          </cell>
          <cell r="E366" t="str">
            <v>259289</v>
          </cell>
          <cell r="G366" t="str">
            <v>CORREO</v>
          </cell>
          <cell r="H366" t="str">
            <v>CUNDINAMARCA</v>
          </cell>
          <cell r="I366" t="str">
            <v>FUNZA</v>
          </cell>
          <cell r="J366" t="str">
            <v>NORMAL</v>
          </cell>
          <cell r="K366" t="str">
            <v>FUNZA</v>
          </cell>
          <cell r="L366" t="str">
            <v>CEDI FUNZA</v>
          </cell>
          <cell r="M366">
            <v>1085540</v>
          </cell>
          <cell r="N366" t="str">
            <v>CEDI</v>
          </cell>
          <cell r="O366" t="str">
            <v>Kilómtero 4, Parque Industrial San Carlos Via a Funza</v>
          </cell>
          <cell r="P366" t="str">
            <v xml:space="preserve"> DESTAPAR DOS ORINALES BAÑOS ETAPA 8 </v>
          </cell>
          <cell r="Q366" t="str">
            <v>TERMINADO</v>
          </cell>
          <cell r="R366" t="str">
            <v>ATENDIDO</v>
          </cell>
          <cell r="U366">
            <v>42305</v>
          </cell>
          <cell r="V366" t="str">
            <v>JAIME ARANDIA</v>
          </cell>
          <cell r="AF366">
            <v>42359</v>
          </cell>
        </row>
        <row r="367">
          <cell r="A367" t="str">
            <v>E367</v>
          </cell>
          <cell r="B367">
            <v>42297</v>
          </cell>
          <cell r="C367" t="str">
            <v>Octubre</v>
          </cell>
          <cell r="D367" t="str">
            <v>ALEXANDER SANCHEZ</v>
          </cell>
          <cell r="G367" t="str">
            <v>TELEFONICA</v>
          </cell>
          <cell r="H367" t="str">
            <v>META</v>
          </cell>
          <cell r="I367" t="str">
            <v>VILLAVICENCIO</v>
          </cell>
          <cell r="J367" t="str">
            <v>EMERGENCIA</v>
          </cell>
          <cell r="L367" t="str">
            <v>SUCURSAL SABANA</v>
          </cell>
          <cell r="M367">
            <v>0</v>
          </cell>
          <cell r="N367">
            <v>0</v>
          </cell>
          <cell r="O367">
            <v>0</v>
          </cell>
          <cell r="P367" t="str">
            <v xml:space="preserve">GOTERA EN TECHO FRENTE A LA BODEGA DE NATURA </v>
          </cell>
          <cell r="Q367" t="str">
            <v>LIQUIDADO</v>
          </cell>
          <cell r="R367" t="str">
            <v>ATENDIDO</v>
          </cell>
          <cell r="U367">
            <v>42297</v>
          </cell>
          <cell r="V367" t="str">
            <v>JOSE LUIS AGUIRRE</v>
          </cell>
          <cell r="AF367">
            <v>42359</v>
          </cell>
        </row>
        <row r="368">
          <cell r="A368" t="str">
            <v>E368</v>
          </cell>
          <cell r="B368">
            <v>42297</v>
          </cell>
          <cell r="C368" t="str">
            <v>Octubre</v>
          </cell>
          <cell r="D368" t="str">
            <v>ALEXANDER SANCHEZ</v>
          </cell>
          <cell r="E368" t="str">
            <v>260815</v>
          </cell>
          <cell r="G368" t="str">
            <v>CORREO</v>
          </cell>
          <cell r="H368" t="str">
            <v>META</v>
          </cell>
          <cell r="I368" t="str">
            <v>VILLAVICENCIO</v>
          </cell>
          <cell r="J368" t="str">
            <v>NORMAL</v>
          </cell>
          <cell r="L368" t="str">
            <v>SUCURSAL UNICENTRO VILLAVICENCIO</v>
          </cell>
          <cell r="M368">
            <v>0</v>
          </cell>
          <cell r="N368">
            <v>0</v>
          </cell>
          <cell r="O368">
            <v>0</v>
          </cell>
          <cell r="P368" t="str">
            <v>DESTAPONAMIENTO DE DOS SANITARIOS</v>
          </cell>
          <cell r="Q368" t="str">
            <v>FACTURADO</v>
          </cell>
          <cell r="R368" t="str">
            <v>ATENDIDO</v>
          </cell>
          <cell r="U368">
            <v>42303</v>
          </cell>
          <cell r="V368" t="str">
            <v>JOSE LUIS AGUIRRE</v>
          </cell>
          <cell r="AF368">
            <v>42359</v>
          </cell>
        </row>
        <row r="369">
          <cell r="A369" t="str">
            <v>E369</v>
          </cell>
          <cell r="B369">
            <v>42297</v>
          </cell>
          <cell r="C369" t="str">
            <v>Octubre</v>
          </cell>
          <cell r="D369" t="str">
            <v>GABRIEL ROBAYO</v>
          </cell>
          <cell r="G369" t="str">
            <v>CORREO</v>
          </cell>
          <cell r="H369" t="str">
            <v>CUNDINAMARCA</v>
          </cell>
          <cell r="I369" t="str">
            <v>BOGOTA</v>
          </cell>
          <cell r="J369" t="str">
            <v>NORMAL</v>
          </cell>
          <cell r="K369" t="str">
            <v>AMERICAS  ÉXITO</v>
          </cell>
          <cell r="L369" t="str">
            <v>SUCURSAL AMERICAS</v>
          </cell>
          <cell r="M369">
            <v>2084540</v>
          </cell>
          <cell r="N369" t="str">
            <v>ÉXITO</v>
          </cell>
          <cell r="O369" t="str">
            <v xml:space="preserve">Avenida Americas # 68 A 94 </v>
          </cell>
          <cell r="P369" t="str">
            <v>CONSTRUCCION DE CARCAMO EN MORTERO Y CONCRETO CON GRANITO PULIDO</v>
          </cell>
          <cell r="Q369" t="str">
            <v>TERMINADO</v>
          </cell>
          <cell r="R369" t="str">
            <v>ATENDIDO</v>
          </cell>
          <cell r="U369">
            <v>42303</v>
          </cell>
          <cell r="V369" t="str">
            <v>JAIME ARANDIA</v>
          </cell>
          <cell r="AF369">
            <v>42359</v>
          </cell>
        </row>
        <row r="370">
          <cell r="A370" t="str">
            <v>E370</v>
          </cell>
          <cell r="B370">
            <v>42297</v>
          </cell>
          <cell r="C370" t="str">
            <v>Octubre</v>
          </cell>
          <cell r="D370" t="str">
            <v>ALEXANDER SANCHEZ</v>
          </cell>
          <cell r="E370" t="str">
            <v>No Informan</v>
          </cell>
          <cell r="G370" t="str">
            <v>CORREO</v>
          </cell>
          <cell r="H370" t="str">
            <v>META</v>
          </cell>
          <cell r="I370" t="str">
            <v>VILLAVICENCIO</v>
          </cell>
          <cell r="J370" t="str">
            <v>NORMAL</v>
          </cell>
          <cell r="L370" t="str">
            <v>ÉXITO CIUDAD REAL</v>
          </cell>
          <cell r="M370">
            <v>0</v>
          </cell>
          <cell r="N370">
            <v>0</v>
          </cell>
          <cell r="O370">
            <v>0</v>
          </cell>
          <cell r="P370" t="str">
            <v>CAMBIO DE TABLETA EN PISO AREA ALMACEN</v>
          </cell>
          <cell r="Q370" t="str">
            <v>LIQUIDADO</v>
          </cell>
          <cell r="R370" t="str">
            <v>ATENDIDO</v>
          </cell>
          <cell r="U370">
            <v>42303</v>
          </cell>
          <cell r="V370" t="str">
            <v>JOSE LUIS AGUIRRE</v>
          </cell>
          <cell r="AF370">
            <v>42359</v>
          </cell>
        </row>
        <row r="371">
          <cell r="A371" t="str">
            <v>E371</v>
          </cell>
          <cell r="B371">
            <v>42297</v>
          </cell>
          <cell r="C371" t="str">
            <v>Octubre</v>
          </cell>
          <cell r="D371" t="str">
            <v>ALEXANDER SANCHEZ</v>
          </cell>
          <cell r="E371" t="str">
            <v>No Informan</v>
          </cell>
          <cell r="G371" t="str">
            <v>CORREO</v>
          </cell>
          <cell r="H371" t="str">
            <v>META</v>
          </cell>
          <cell r="I371" t="str">
            <v>VILLAVICENCIO</v>
          </cell>
          <cell r="J371" t="str">
            <v>NORMAL</v>
          </cell>
          <cell r="L371" t="str">
            <v>ÉXITO SABANA</v>
          </cell>
          <cell r="M371">
            <v>0</v>
          </cell>
          <cell r="N371">
            <v>0</v>
          </cell>
          <cell r="O371">
            <v>0</v>
          </cell>
          <cell r="P371" t="str">
            <v>TAPAR HUECOS EN SECTOR DEL MUELLE, LOS ROEDORES SE ESTÁN METIENDO POR ELLOS</v>
          </cell>
          <cell r="Q371" t="str">
            <v>FACTURADO</v>
          </cell>
          <cell r="R371" t="str">
            <v>ATENDIDO</v>
          </cell>
          <cell r="U371">
            <v>42303</v>
          </cell>
          <cell r="V371" t="str">
            <v>JOSE LUIS AGUIRRE</v>
          </cell>
          <cell r="AF371">
            <v>42359</v>
          </cell>
        </row>
        <row r="372">
          <cell r="A372" t="str">
            <v>E372</v>
          </cell>
          <cell r="B372">
            <v>42297</v>
          </cell>
          <cell r="C372" t="str">
            <v>Octubre</v>
          </cell>
          <cell r="D372" t="str">
            <v>ALEXANDER SANCHEZ</v>
          </cell>
          <cell r="E372" t="str">
            <v>No Informan</v>
          </cell>
          <cell r="G372" t="str">
            <v>CORREO</v>
          </cell>
          <cell r="H372" t="str">
            <v>META</v>
          </cell>
          <cell r="I372" t="str">
            <v>VILLAVICENCIO</v>
          </cell>
          <cell r="J372" t="str">
            <v>NORMAL</v>
          </cell>
          <cell r="L372" t="str">
            <v>ÉXITO CENTRO VILLAVICENCIO</v>
          </cell>
          <cell r="M372">
            <v>0</v>
          </cell>
          <cell r="N372">
            <v>0</v>
          </cell>
          <cell r="O372">
            <v>0</v>
          </cell>
          <cell r="P372" t="str">
            <v>FUGA DE AGUA EN LAVAMANOS PROCESO CARNICOS</v>
          </cell>
          <cell r="Q372" t="str">
            <v>FACTURADO</v>
          </cell>
          <cell r="R372" t="str">
            <v>ATENDIDO</v>
          </cell>
          <cell r="U372">
            <v>42303</v>
          </cell>
          <cell r="V372" t="str">
            <v>JOSE LUIS AGUIRRE</v>
          </cell>
          <cell r="AF372">
            <v>42359</v>
          </cell>
        </row>
        <row r="373">
          <cell r="A373" t="str">
            <v>E373</v>
          </cell>
          <cell r="B373">
            <v>42298</v>
          </cell>
          <cell r="C373" t="str">
            <v>Octubre</v>
          </cell>
          <cell r="D373" t="str">
            <v>GABRIEL ROBAYO</v>
          </cell>
          <cell r="G373" t="str">
            <v>TELEFONICA</v>
          </cell>
          <cell r="H373" t="str">
            <v>CUNDINAMARCA</v>
          </cell>
          <cell r="I373" t="str">
            <v>BOGOTA</v>
          </cell>
          <cell r="J373" t="str">
            <v>NORMAL</v>
          </cell>
          <cell r="K373" t="str">
            <v>BOSA</v>
          </cell>
          <cell r="L373" t="str">
            <v>ÉXITO BOSA</v>
          </cell>
          <cell r="M373">
            <v>2376540</v>
          </cell>
          <cell r="N373" t="str">
            <v>ÉXITO</v>
          </cell>
          <cell r="O373" t="str">
            <v>Calle 65 Sur # 78 H 54</v>
          </cell>
          <cell r="P373" t="str">
            <v>INSTALACION DE LOS DESAGUES CARNICERIA ÉXITO BOSA</v>
          </cell>
          <cell r="Q373" t="str">
            <v>TERMINADO</v>
          </cell>
          <cell r="R373" t="str">
            <v>ATENDIDO</v>
          </cell>
          <cell r="U373">
            <v>42303</v>
          </cell>
          <cell r="V373" t="str">
            <v>JAIME ARANDIA</v>
          </cell>
          <cell r="AF373">
            <v>42359</v>
          </cell>
        </row>
        <row r="374">
          <cell r="A374" t="str">
            <v>E374</v>
          </cell>
          <cell r="B374">
            <v>42298</v>
          </cell>
          <cell r="C374" t="str">
            <v>Octubre</v>
          </cell>
          <cell r="D374" t="str">
            <v>GABRIEL ROBAYO</v>
          </cell>
          <cell r="G374" t="str">
            <v>TELEFONICA</v>
          </cell>
          <cell r="H374" t="str">
            <v>CUNDINAMARCA</v>
          </cell>
          <cell r="I374" t="str">
            <v>BOGOTA</v>
          </cell>
          <cell r="J374" t="str">
            <v>NORMAL</v>
          </cell>
          <cell r="K374" t="str">
            <v>BOSA</v>
          </cell>
          <cell r="L374" t="str">
            <v>ÉXITO BOSA</v>
          </cell>
          <cell r="M374">
            <v>2376540</v>
          </cell>
          <cell r="N374" t="str">
            <v>ÉXITO</v>
          </cell>
          <cell r="O374" t="str">
            <v>Calle 65 Sur # 78 H 54</v>
          </cell>
          <cell r="P374" t="str">
            <v xml:space="preserve">ENCHAPE DE BAÑOS DE CLIENTES </v>
          </cell>
          <cell r="Q374" t="str">
            <v>TERMINADO</v>
          </cell>
          <cell r="R374" t="str">
            <v>ATENDIDO</v>
          </cell>
          <cell r="U374">
            <v>42303</v>
          </cell>
          <cell r="V374" t="str">
            <v>JAIME ARANDIA</v>
          </cell>
          <cell r="AF374">
            <v>42359</v>
          </cell>
        </row>
        <row r="375">
          <cell r="A375" t="str">
            <v>E375</v>
          </cell>
          <cell r="B375">
            <v>42299</v>
          </cell>
          <cell r="C375" t="str">
            <v>Octubre</v>
          </cell>
          <cell r="D375" t="str">
            <v>GABRIEL ROBAYO</v>
          </cell>
          <cell r="G375" t="str">
            <v>TELEFONICA</v>
          </cell>
          <cell r="H375" t="str">
            <v>CUNDINAMARCA</v>
          </cell>
          <cell r="I375" t="str">
            <v>BOGOTA</v>
          </cell>
          <cell r="J375" t="str">
            <v>NORMAL</v>
          </cell>
          <cell r="K375" t="str">
            <v>NUEVO KENNEDY</v>
          </cell>
          <cell r="L375" t="str">
            <v>ÉXITO NUEVO KENNEDY</v>
          </cell>
          <cell r="M375">
            <v>2283540</v>
          </cell>
          <cell r="N375" t="str">
            <v>ÉXITO</v>
          </cell>
          <cell r="O375" t="str">
            <v>Carrera 78 K # 37 A 53 SUR</v>
          </cell>
          <cell r="P375" t="str">
            <v>REPARACION FUGA DE AGUA EN PISO FERRETERIA</v>
          </cell>
          <cell r="Q375" t="str">
            <v>TERMINADO</v>
          </cell>
          <cell r="R375" t="str">
            <v>ATENDIDO</v>
          </cell>
          <cell r="U375">
            <v>42303</v>
          </cell>
          <cell r="V375" t="str">
            <v>JAIME ARANDIA</v>
          </cell>
          <cell r="AF375">
            <v>42359</v>
          </cell>
        </row>
        <row r="376">
          <cell r="A376" t="str">
            <v>E376</v>
          </cell>
          <cell r="B376">
            <v>42300</v>
          </cell>
          <cell r="C376" t="str">
            <v>Octubre</v>
          </cell>
          <cell r="D376" t="str">
            <v>ALEXANDER SANCHEZ</v>
          </cell>
          <cell r="G376" t="str">
            <v>TELEFONICA</v>
          </cell>
          <cell r="H376" t="str">
            <v>META</v>
          </cell>
          <cell r="I376" t="str">
            <v>VILLAVICENCIO</v>
          </cell>
          <cell r="J376" t="str">
            <v>EMERGENCIA</v>
          </cell>
          <cell r="L376" t="str">
            <v>ÉXITO SABANA</v>
          </cell>
          <cell r="M376">
            <v>0</v>
          </cell>
          <cell r="N376">
            <v>0</v>
          </cell>
          <cell r="O376">
            <v>0</v>
          </cell>
          <cell r="P376" t="str">
            <v>EMERGENCIA EN DESAGUE DE PANADERIA</v>
          </cell>
          <cell r="Q376" t="str">
            <v>FACTURADO</v>
          </cell>
          <cell r="R376" t="str">
            <v>ATENDIDO</v>
          </cell>
          <cell r="U376">
            <v>42300</v>
          </cell>
          <cell r="V376" t="str">
            <v>JOSE LUIS AGUIRRE</v>
          </cell>
          <cell r="AF376">
            <v>42359</v>
          </cell>
        </row>
        <row r="377">
          <cell r="A377" t="str">
            <v>E377</v>
          </cell>
          <cell r="B377">
            <v>42300</v>
          </cell>
          <cell r="C377" t="str">
            <v>Octubre</v>
          </cell>
          <cell r="D377" t="str">
            <v>GABRIEL ROBAYO</v>
          </cell>
          <cell r="G377" t="str">
            <v>TELEFONICA</v>
          </cell>
          <cell r="H377" t="str">
            <v>CUNDINAMARCA</v>
          </cell>
          <cell r="I377" t="str">
            <v>BOGOTA</v>
          </cell>
          <cell r="J377" t="str">
            <v>EMERGENCIA</v>
          </cell>
          <cell r="K377" t="str">
            <v>AMERICAS  ÉXITO</v>
          </cell>
          <cell r="L377" t="str">
            <v>ÉXITO AMERICAS</v>
          </cell>
          <cell r="M377">
            <v>2084540</v>
          </cell>
          <cell r="N377" t="str">
            <v>ÉXITO</v>
          </cell>
          <cell r="O377" t="str">
            <v xml:space="preserve">Avenida Americas # 68 A 94 </v>
          </cell>
          <cell r="P377" t="str">
            <v>DAÑO DE REGISTRO BAÑO DE CLIENTE 2 PULGADAS</v>
          </cell>
          <cell r="Q377" t="str">
            <v>EN EJECUCION</v>
          </cell>
          <cell r="R377">
            <v>-56</v>
          </cell>
          <cell r="U377">
            <v>42303</v>
          </cell>
          <cell r="V377" t="str">
            <v>JAIME ARANDIA</v>
          </cell>
          <cell r="AF377">
            <v>42359</v>
          </cell>
        </row>
        <row r="378">
          <cell r="A378" t="str">
            <v>E378</v>
          </cell>
          <cell r="B378">
            <v>42299</v>
          </cell>
          <cell r="C378" t="str">
            <v>Octubre</v>
          </cell>
          <cell r="D378" t="str">
            <v>RUBEN QUIÑONES</v>
          </cell>
          <cell r="G378" t="str">
            <v>CORREO</v>
          </cell>
          <cell r="H378" t="str">
            <v>CUNDINAMARCA</v>
          </cell>
          <cell r="I378" t="str">
            <v>FUNZA</v>
          </cell>
          <cell r="J378" t="str">
            <v>NORMAL</v>
          </cell>
          <cell r="K378" t="str">
            <v>FUNZA</v>
          </cell>
          <cell r="L378" t="str">
            <v>CEDI FUNZA</v>
          </cell>
          <cell r="M378">
            <v>1085540</v>
          </cell>
          <cell r="N378" t="str">
            <v>CEDI</v>
          </cell>
          <cell r="O378" t="str">
            <v>Kilómtero 4, Parque Industrial San Carlos Via a Funza</v>
          </cell>
          <cell r="P378" t="str">
            <v>COTIZACION DE RAMPLA DEL MUELLE 42</v>
          </cell>
          <cell r="Q378" t="str">
            <v>SOLICITADO</v>
          </cell>
          <cell r="R378">
            <v>-55</v>
          </cell>
          <cell r="U378">
            <v>42304</v>
          </cell>
          <cell r="V378" t="str">
            <v>JAIME ARANDIA</v>
          </cell>
          <cell r="AF378">
            <v>42359</v>
          </cell>
        </row>
        <row r="379">
          <cell r="A379" t="str">
            <v>E379</v>
          </cell>
          <cell r="B379">
            <v>42303</v>
          </cell>
          <cell r="C379" t="str">
            <v>Octubre</v>
          </cell>
          <cell r="D379" t="str">
            <v>RAFAEL ROCHA</v>
          </cell>
          <cell r="G379" t="str">
            <v>CORREO</v>
          </cell>
          <cell r="H379" t="str">
            <v>CUNDINAMARCA</v>
          </cell>
          <cell r="I379" t="str">
            <v>BOGOTA</v>
          </cell>
          <cell r="J379" t="str">
            <v>NORMAL</v>
          </cell>
          <cell r="K379" t="str">
            <v>AVDA 68</v>
          </cell>
          <cell r="L379" t="str">
            <v>CEDI 68</v>
          </cell>
          <cell r="M379">
            <v>1858540</v>
          </cell>
          <cell r="N379" t="str">
            <v>CEDI</v>
          </cell>
          <cell r="O379" t="str">
            <v>Avenida Carrera 68 No. 9-77</v>
          </cell>
          <cell r="P379" t="str">
            <v>ADECIUACION MURO BODEGA DE CANASTILLA Y CAMBIO DE MALLA</v>
          </cell>
          <cell r="Q379" t="str">
            <v>TERMINADO</v>
          </cell>
          <cell r="R379" t="str">
            <v>ATENDIDO</v>
          </cell>
          <cell r="U379">
            <v>42306</v>
          </cell>
          <cell r="V379" t="str">
            <v>JAIME ARANDIA</v>
          </cell>
          <cell r="AF379">
            <v>42359</v>
          </cell>
        </row>
        <row r="380">
          <cell r="A380" t="str">
            <v>E380</v>
          </cell>
          <cell r="B380">
            <v>42300</v>
          </cell>
          <cell r="C380" t="str">
            <v>Octubre</v>
          </cell>
          <cell r="D380" t="str">
            <v>ALEXANDER SANCHEZ</v>
          </cell>
          <cell r="E380" t="str">
            <v>No Informan</v>
          </cell>
          <cell r="G380" t="str">
            <v>CORREO</v>
          </cell>
          <cell r="H380" t="str">
            <v>META</v>
          </cell>
          <cell r="I380" t="str">
            <v>VILLAVICENCIO</v>
          </cell>
          <cell r="J380" t="str">
            <v>NORMAL</v>
          </cell>
          <cell r="L380" t="str">
            <v>ÉXITO UNICENTRO VILLAVICENCIO</v>
          </cell>
          <cell r="M380">
            <v>0</v>
          </cell>
          <cell r="N380">
            <v>0</v>
          </cell>
          <cell r="O380">
            <v>0</v>
          </cell>
          <cell r="P380" t="str">
            <v>COTIZAR PISO ZONA DE LICORES DE LA MISMA REFERENCIA</v>
          </cell>
          <cell r="Q380" t="str">
            <v>PEND.APROBACION</v>
          </cell>
          <cell r="R380" t="str">
            <v>ATENDIDO</v>
          </cell>
          <cell r="U380">
            <v>42307</v>
          </cell>
          <cell r="V380" t="str">
            <v>JOSE LUIS AGUIRRE</v>
          </cell>
          <cell r="AF380">
            <v>42359</v>
          </cell>
        </row>
        <row r="381">
          <cell r="A381" t="str">
            <v>E381</v>
          </cell>
          <cell r="B381">
            <v>42279</v>
          </cell>
          <cell r="C381" t="str">
            <v>Octubre</v>
          </cell>
          <cell r="D381" t="str">
            <v>GABRIEL ROBAYO</v>
          </cell>
          <cell r="E381" t="str">
            <v>253480</v>
          </cell>
          <cell r="G381" t="str">
            <v>CORREO</v>
          </cell>
          <cell r="H381" t="str">
            <v>CUNDINAMARCA</v>
          </cell>
          <cell r="I381" t="str">
            <v>BOGOTA</v>
          </cell>
          <cell r="J381" t="str">
            <v>NORMAL</v>
          </cell>
          <cell r="K381" t="str">
            <v>AMERICAS  ÉXITO</v>
          </cell>
          <cell r="L381" t="str">
            <v>ÉXITO AMERICAS</v>
          </cell>
          <cell r="M381">
            <v>2084540</v>
          </cell>
          <cell r="N381" t="str">
            <v>ÉXITO</v>
          </cell>
          <cell r="O381" t="str">
            <v xml:space="preserve">Avenida Americas # 68 A 94 </v>
          </cell>
          <cell r="P381" t="str">
            <v xml:space="preserve">DESTAPONAMIENTO ISLA PINO Y CAFETERIA </v>
          </cell>
          <cell r="Q381" t="str">
            <v>SOLICITADO</v>
          </cell>
          <cell r="R381">
            <v>-52</v>
          </cell>
          <cell r="U381">
            <v>42307</v>
          </cell>
          <cell r="V381" t="str">
            <v>JAIME ARANDIA</v>
          </cell>
          <cell r="AF381">
            <v>42359</v>
          </cell>
        </row>
        <row r="382">
          <cell r="A382" t="str">
            <v>E382</v>
          </cell>
          <cell r="B382">
            <v>42304</v>
          </cell>
          <cell r="C382" t="str">
            <v>Octubre</v>
          </cell>
          <cell r="D382" t="str">
            <v>MAURICIO MOTTA</v>
          </cell>
          <cell r="G382" t="str">
            <v>TELEFONICA</v>
          </cell>
          <cell r="H382" t="str">
            <v>CUNDINAMARCA</v>
          </cell>
          <cell r="I382" t="str">
            <v>FUSAGASUGA</v>
          </cell>
          <cell r="J382" t="str">
            <v>NORMAL</v>
          </cell>
          <cell r="K382" t="str">
            <v>FUSAGASUGA</v>
          </cell>
          <cell r="L382" t="str">
            <v>ÉXITO FUSAGASUGA</v>
          </cell>
          <cell r="M382">
            <v>2096540</v>
          </cell>
          <cell r="N382" t="str">
            <v>ÉXITO</v>
          </cell>
          <cell r="O382" t="str">
            <v>Diagonal 18 # 15 - 90 - Centro Comercial Manila</v>
          </cell>
          <cell r="P382" t="str">
            <v>EMERGENCIA POR TUBO ROTO QUE GENERA INUNDACION EN ALMACEN</v>
          </cell>
          <cell r="Q382" t="str">
            <v>TERMINADO</v>
          </cell>
          <cell r="R382" t="str">
            <v>ATENDIDO</v>
          </cell>
          <cell r="U382">
            <v>42305</v>
          </cell>
          <cell r="V382" t="str">
            <v>JAIME ARANDIA</v>
          </cell>
          <cell r="AF382">
            <v>42359</v>
          </cell>
        </row>
        <row r="383">
          <cell r="A383" t="str">
            <v>E383</v>
          </cell>
          <cell r="B383">
            <v>42304</v>
          </cell>
          <cell r="C383" t="str">
            <v>Octubre</v>
          </cell>
          <cell r="D383" t="str">
            <v>ALEXANDER SANCHEZ</v>
          </cell>
          <cell r="E383" t="str">
            <v>No Informan</v>
          </cell>
          <cell r="G383" t="str">
            <v>CORREO</v>
          </cell>
          <cell r="H383" t="str">
            <v>META</v>
          </cell>
          <cell r="I383" t="str">
            <v>VILLAVICENCIO</v>
          </cell>
          <cell r="J383" t="str">
            <v>EMERGENCIA</v>
          </cell>
          <cell r="L383" t="str">
            <v>ÉXITO SABANA</v>
          </cell>
          <cell r="M383">
            <v>0</v>
          </cell>
          <cell r="N383">
            <v>0</v>
          </cell>
          <cell r="O383">
            <v>0</v>
          </cell>
          <cell r="P383" t="str">
            <v>FILTRACION DE AGUA EN DESAGUE COCINA COMIDAS PREPARADAS</v>
          </cell>
          <cell r="Q383" t="str">
            <v>FACTURADO</v>
          </cell>
          <cell r="R383" t="str">
            <v>ATENDIDO</v>
          </cell>
          <cell r="U383">
            <v>42308</v>
          </cell>
          <cell r="V383" t="str">
            <v>JOSE LUIS AGUIRRE</v>
          </cell>
          <cell r="AF383">
            <v>42359</v>
          </cell>
        </row>
        <row r="384">
          <cell r="A384" t="str">
            <v>E384</v>
          </cell>
          <cell r="B384">
            <v>42306</v>
          </cell>
          <cell r="C384" t="str">
            <v>Octubre</v>
          </cell>
          <cell r="D384" t="str">
            <v>ALEXANDER SANCHEZ</v>
          </cell>
          <cell r="E384" t="str">
            <v>281845</v>
          </cell>
          <cell r="G384" t="str">
            <v>CORREO</v>
          </cell>
          <cell r="H384" t="str">
            <v>META</v>
          </cell>
          <cell r="I384" t="str">
            <v>VILLAVICENCIO</v>
          </cell>
          <cell r="J384" t="str">
            <v>NORMAL</v>
          </cell>
          <cell r="L384" t="str">
            <v>ÉXITO UNICENTRO VILLAVICENCIO</v>
          </cell>
          <cell r="M384">
            <v>0</v>
          </cell>
          <cell r="N384">
            <v>0</v>
          </cell>
          <cell r="O384">
            <v>0</v>
          </cell>
          <cell r="P384" t="str">
            <v xml:space="preserve">FILTRACIÓN DE AGUA EN TUBO DE BAJANTE DE AGUAS LLUVIAS LA CUAL ESTÁ CAYENDO SOBRE LA SALIDA DE EMERGENCIA DEL RESTAURANTE SE DAÑA EL ELECTRO IMÁN QUE ASEGURA LA PUERTA ESTABA LLEGANDO A LOS TABLEROS ELÉCTRICOS RIESGO DE CORTO CIRCUITO </v>
          </cell>
          <cell r="Q384" t="str">
            <v>EN EJECUCION</v>
          </cell>
          <cell r="R384">
            <v>-31</v>
          </cell>
          <cell r="U384">
            <v>42328</v>
          </cell>
          <cell r="V384" t="str">
            <v>JOSE LUIS AGUIRRE</v>
          </cell>
          <cell r="AC384" t="str">
            <v>No se puede realizar porque solicitan que los elementos esten certificados</v>
          </cell>
          <cell r="AF384">
            <v>42359</v>
          </cell>
        </row>
        <row r="385">
          <cell r="A385" t="str">
            <v>E385</v>
          </cell>
          <cell r="B385">
            <v>42306</v>
          </cell>
          <cell r="C385" t="str">
            <v>Octubre</v>
          </cell>
          <cell r="D385" t="str">
            <v>ALEXANDER SANCHEZ</v>
          </cell>
          <cell r="E385" t="str">
            <v>282498</v>
          </cell>
          <cell r="G385" t="str">
            <v>CORREO</v>
          </cell>
          <cell r="H385" t="str">
            <v>META</v>
          </cell>
          <cell r="I385" t="str">
            <v>VILLAVICENCIO</v>
          </cell>
          <cell r="J385" t="str">
            <v>NORMAL</v>
          </cell>
          <cell r="L385" t="str">
            <v>SURTIMAX PORFIA</v>
          </cell>
          <cell r="M385">
            <v>0</v>
          </cell>
          <cell r="N385">
            <v>0</v>
          </cell>
          <cell r="O385">
            <v>0</v>
          </cell>
          <cell r="P385" t="str">
            <v>SERVICIO DE PLOMERIA PARA LA NEVERA DE LACTEOS TAPADA</v>
          </cell>
          <cell r="Q385" t="str">
            <v>LIQUIDADO</v>
          </cell>
          <cell r="R385" t="str">
            <v>ATENDIDO</v>
          </cell>
          <cell r="U385">
            <v>42328</v>
          </cell>
          <cell r="V385" t="str">
            <v>JOSE LUIS AGUIRRE</v>
          </cell>
          <cell r="AC385" t="str">
            <v>No hay ejecucion</v>
          </cell>
          <cell r="AF385">
            <v>42359</v>
          </cell>
        </row>
        <row r="386">
          <cell r="A386" t="str">
            <v>E386</v>
          </cell>
          <cell r="B386">
            <v>42307</v>
          </cell>
          <cell r="C386" t="str">
            <v>Octubre</v>
          </cell>
          <cell r="D386" t="str">
            <v>ALEXANDER SANCHEZ</v>
          </cell>
          <cell r="E386" t="str">
            <v>No Informan</v>
          </cell>
          <cell r="G386" t="str">
            <v>CORREO</v>
          </cell>
          <cell r="H386" t="str">
            <v>META</v>
          </cell>
          <cell r="I386" t="str">
            <v>VILLAVICENCIO</v>
          </cell>
          <cell r="J386" t="str">
            <v>NORMAL</v>
          </cell>
          <cell r="L386" t="str">
            <v xml:space="preserve">ÉXITO CENTRO </v>
          </cell>
          <cell r="M386">
            <v>0</v>
          </cell>
          <cell r="N386">
            <v>0</v>
          </cell>
          <cell r="O386">
            <v>0</v>
          </cell>
          <cell r="P386" t="str">
            <v>CAMBIO DE GRIFERÍA LAVAMANOS Y SANITARIO BAÑOS PÚBLICOS.</v>
          </cell>
          <cell r="Q386" t="str">
            <v>LIQUIDADO</v>
          </cell>
          <cell r="R386" t="str">
            <v>ATENDIDO</v>
          </cell>
          <cell r="U386">
            <v>42306</v>
          </cell>
          <cell r="V386" t="str">
            <v>JOSE LUIS AGUIRRE</v>
          </cell>
          <cell r="AF386">
            <v>42359</v>
          </cell>
        </row>
        <row r="387">
          <cell r="A387" t="str">
            <v>E387</v>
          </cell>
          <cell r="B387">
            <v>42306</v>
          </cell>
          <cell r="C387" t="str">
            <v>Octubre</v>
          </cell>
          <cell r="D387" t="str">
            <v>CARLOS DELGADO</v>
          </cell>
          <cell r="E387" t="str">
            <v>No Informan</v>
          </cell>
          <cell r="G387" t="str">
            <v>CORREO</v>
          </cell>
          <cell r="H387" t="str">
            <v>HUILA</v>
          </cell>
          <cell r="I387" t="str">
            <v>NEIVA</v>
          </cell>
          <cell r="J387" t="str">
            <v>NORMAL</v>
          </cell>
          <cell r="L387" t="str">
            <v>ÉXITO LA TOMA</v>
          </cell>
          <cell r="M387">
            <v>0</v>
          </cell>
          <cell r="N387">
            <v>0</v>
          </cell>
          <cell r="O387">
            <v>0</v>
          </cell>
          <cell r="P387" t="str">
            <v>LAVADO DE CUARTO DE TRAMPAS DE GRASAS</v>
          </cell>
          <cell r="Q387" t="str">
            <v>TERMINADO</v>
          </cell>
          <cell r="R387" t="str">
            <v>ATENDIDO</v>
          </cell>
          <cell r="U387">
            <v>42308</v>
          </cell>
          <cell r="V387" t="str">
            <v>ANGELICA LOPEZ</v>
          </cell>
          <cell r="AF387">
            <v>42359</v>
          </cell>
        </row>
        <row r="388">
          <cell r="A388" t="str">
            <v>E388</v>
          </cell>
          <cell r="B388">
            <v>42306</v>
          </cell>
          <cell r="C388" t="str">
            <v>Octubre</v>
          </cell>
          <cell r="D388" t="str">
            <v>CARLOS DELGADO</v>
          </cell>
          <cell r="E388" t="str">
            <v>No Informan</v>
          </cell>
          <cell r="G388" t="str">
            <v>CORREO</v>
          </cell>
          <cell r="H388" t="str">
            <v>HUILA</v>
          </cell>
          <cell r="I388" t="str">
            <v>NEIVA</v>
          </cell>
          <cell r="J388" t="str">
            <v>NORMAL</v>
          </cell>
          <cell r="L388" t="str">
            <v>ÉXITO LA TOMA</v>
          </cell>
          <cell r="M388">
            <v>0</v>
          </cell>
          <cell r="N388">
            <v>0</v>
          </cell>
          <cell r="O388">
            <v>0</v>
          </cell>
          <cell r="P388" t="str">
            <v xml:space="preserve">ARREGLO DE LAVAMANOS PEDAL </v>
          </cell>
          <cell r="Q388" t="str">
            <v>TERMINADO</v>
          </cell>
          <cell r="R388" t="str">
            <v>ATENDIDO</v>
          </cell>
          <cell r="U388">
            <v>42308</v>
          </cell>
          <cell r="V388" t="str">
            <v>ANGELICA LOPEZ</v>
          </cell>
          <cell r="AF388">
            <v>42359</v>
          </cell>
        </row>
        <row r="389">
          <cell r="A389" t="str">
            <v>E389</v>
          </cell>
          <cell r="B389">
            <v>42306</v>
          </cell>
          <cell r="C389" t="str">
            <v>Octubre</v>
          </cell>
          <cell r="D389" t="str">
            <v>CARLOS DELGADO</v>
          </cell>
          <cell r="E389" t="str">
            <v>No Informan</v>
          </cell>
          <cell r="G389" t="str">
            <v>CORREO</v>
          </cell>
          <cell r="H389" t="str">
            <v>HUILA</v>
          </cell>
          <cell r="I389" t="str">
            <v>NEIVA</v>
          </cell>
          <cell r="J389" t="str">
            <v>NORMAL</v>
          </cell>
          <cell r="L389" t="str">
            <v>ÉXITO CENTRO NEIVA</v>
          </cell>
          <cell r="M389">
            <v>0</v>
          </cell>
          <cell r="N389">
            <v>0</v>
          </cell>
          <cell r="O389">
            <v>0</v>
          </cell>
          <cell r="P389" t="str">
            <v>ARREGLO DE TUBO</v>
          </cell>
          <cell r="Q389" t="str">
            <v>TERMINADO</v>
          </cell>
          <cell r="R389" t="str">
            <v>ATENDIDO</v>
          </cell>
          <cell r="U389">
            <v>42308</v>
          </cell>
          <cell r="V389" t="str">
            <v>ANGELICA LOPEZ</v>
          </cell>
          <cell r="AF389">
            <v>42359</v>
          </cell>
        </row>
        <row r="390">
          <cell r="A390" t="str">
            <v>E390</v>
          </cell>
          <cell r="B390">
            <v>42307</v>
          </cell>
          <cell r="C390" t="str">
            <v>Octubre</v>
          </cell>
          <cell r="D390" t="str">
            <v>CARLOS DELGADO</v>
          </cell>
          <cell r="E390" t="str">
            <v>No Informan</v>
          </cell>
          <cell r="G390" t="str">
            <v>CORREO</v>
          </cell>
          <cell r="H390" t="str">
            <v>META</v>
          </cell>
          <cell r="I390" t="str">
            <v>VILLAVICENCIO</v>
          </cell>
          <cell r="J390" t="str">
            <v>NORMAL</v>
          </cell>
          <cell r="L390" t="str">
            <v xml:space="preserve">ÉXITO EXPRESS HACARITAMA </v>
          </cell>
          <cell r="M390">
            <v>0</v>
          </cell>
          <cell r="N390">
            <v>0</v>
          </cell>
          <cell r="O390">
            <v>0</v>
          </cell>
          <cell r="P390" t="str">
            <v>COTIZACION PARA CAMBIAR 3 REJAS CORTINAS POR VIDRIO, Y REPARACION DE VANOS</v>
          </cell>
          <cell r="Q390" t="str">
            <v>EN EJECUCION</v>
          </cell>
          <cell r="R390">
            <v>-34</v>
          </cell>
          <cell r="U390">
            <v>42325</v>
          </cell>
          <cell r="V390" t="str">
            <v>JOSE LUIS AGUIRRE</v>
          </cell>
          <cell r="AC390" t="str">
            <v>No se ha definido contratista</v>
          </cell>
          <cell r="AF390">
            <v>42359</v>
          </cell>
        </row>
        <row r="391">
          <cell r="A391" t="str">
            <v>E391</v>
          </cell>
          <cell r="B391">
            <v>42312</v>
          </cell>
          <cell r="C391" t="str">
            <v>Noviembre</v>
          </cell>
          <cell r="D391" t="str">
            <v>RAFAEL ROCHA</v>
          </cell>
          <cell r="E391" t="str">
            <v>No Informan</v>
          </cell>
          <cell r="G391" t="str">
            <v>CORREO</v>
          </cell>
          <cell r="H391" t="str">
            <v>CUNDINAMARCA</v>
          </cell>
          <cell r="I391" t="str">
            <v>BOGOTA</v>
          </cell>
          <cell r="J391" t="str">
            <v>EMERGENCIA</v>
          </cell>
          <cell r="K391" t="str">
            <v>MONTEVIDEO</v>
          </cell>
          <cell r="L391" t="str">
            <v xml:space="preserve">CEDI MONTEVIDEO </v>
          </cell>
          <cell r="M391">
            <v>1137540</v>
          </cell>
          <cell r="N391" t="str">
            <v>CEDI</v>
          </cell>
          <cell r="O391" t="str">
            <v>Carrera 68D No. 21-35</v>
          </cell>
          <cell r="P391" t="str">
            <v>TUBO ROTO FUGA DE AGUA</v>
          </cell>
          <cell r="Q391" t="str">
            <v>TERMINADO</v>
          </cell>
          <cell r="R391" t="str">
            <v>ATENDIDO</v>
          </cell>
          <cell r="U391">
            <v>42313</v>
          </cell>
          <cell r="V391" t="str">
            <v>JAIME ARANDIA</v>
          </cell>
          <cell r="AF391">
            <v>42359</v>
          </cell>
        </row>
        <row r="392">
          <cell r="A392" t="str">
            <v>E392</v>
          </cell>
          <cell r="B392">
            <v>42312</v>
          </cell>
          <cell r="C392" t="str">
            <v>Noviembre</v>
          </cell>
          <cell r="D392" t="str">
            <v>RAFAEL ROCHA</v>
          </cell>
          <cell r="E392" t="str">
            <v>No Informan</v>
          </cell>
          <cell r="G392" t="str">
            <v>CORREO</v>
          </cell>
          <cell r="H392" t="str">
            <v>CUNDINAMARCA</v>
          </cell>
          <cell r="I392" t="str">
            <v>BOGOTA</v>
          </cell>
          <cell r="J392" t="str">
            <v>EMERGENCIA</v>
          </cell>
          <cell r="K392" t="str">
            <v>AVDA 68</v>
          </cell>
          <cell r="L392" t="str">
            <v>CEDI 68</v>
          </cell>
          <cell r="M392">
            <v>1858540</v>
          </cell>
          <cell r="N392" t="str">
            <v>CEDI</v>
          </cell>
          <cell r="O392" t="str">
            <v>Avenida Carrera 68 No. 9-77</v>
          </cell>
          <cell r="P392" t="str">
            <v>DESTAPAR 4 BAÑOS Y 2 ORINALES</v>
          </cell>
          <cell r="Q392" t="str">
            <v>TERMINADO</v>
          </cell>
          <cell r="R392" t="str">
            <v>ATENDIDO</v>
          </cell>
          <cell r="U392">
            <v>42313</v>
          </cell>
          <cell r="V392" t="str">
            <v>JAIME ARANDIA</v>
          </cell>
          <cell r="AF392">
            <v>42359</v>
          </cell>
        </row>
        <row r="393">
          <cell r="A393" t="str">
            <v>E393</v>
          </cell>
          <cell r="B393">
            <v>42312</v>
          </cell>
          <cell r="C393" t="str">
            <v>Noviembre</v>
          </cell>
          <cell r="D393" t="str">
            <v>CARLOS DELGADO</v>
          </cell>
          <cell r="E393" t="str">
            <v>283170</v>
          </cell>
          <cell r="G393" t="str">
            <v>CORREO</v>
          </cell>
          <cell r="H393" t="str">
            <v>HUILA</v>
          </cell>
          <cell r="I393" t="str">
            <v>NEIVA</v>
          </cell>
          <cell r="J393" t="str">
            <v>NORMAL</v>
          </cell>
          <cell r="L393" t="str">
            <v>ÉXITO SAN PEDRO</v>
          </cell>
          <cell r="M393">
            <v>0</v>
          </cell>
          <cell r="N393">
            <v>0</v>
          </cell>
          <cell r="O393">
            <v>0</v>
          </cell>
          <cell r="P393" t="str">
            <v>COTIZACION DE REPARACION DE HUECOS EN RAMPLA</v>
          </cell>
          <cell r="Q393" t="str">
            <v>SOLICITADO</v>
          </cell>
          <cell r="R393">
            <v>-38</v>
          </cell>
          <cell r="U393">
            <v>42321</v>
          </cell>
          <cell r="V393" t="str">
            <v>ANGELICA LOPEZ</v>
          </cell>
          <cell r="AF393">
            <v>42359</v>
          </cell>
        </row>
        <row r="394">
          <cell r="A394" t="str">
            <v>E394</v>
          </cell>
          <cell r="B394">
            <v>42313</v>
          </cell>
          <cell r="C394" t="str">
            <v>Noviembre</v>
          </cell>
          <cell r="D394" t="str">
            <v>ALEXANDER SANCHEZ</v>
          </cell>
          <cell r="E394" t="str">
            <v>284483</v>
          </cell>
          <cell r="G394" t="str">
            <v>CORREO</v>
          </cell>
          <cell r="H394" t="str">
            <v>META</v>
          </cell>
          <cell r="I394" t="str">
            <v>VILLAVICENCIO</v>
          </cell>
          <cell r="J394" t="str">
            <v>NORMAL</v>
          </cell>
          <cell r="L394" t="str">
            <v>ÉXITO UNICENTRO VILLAVICENCIO</v>
          </cell>
          <cell r="M394">
            <v>0</v>
          </cell>
          <cell r="N394">
            <v>0</v>
          </cell>
          <cell r="O394">
            <v>0</v>
          </cell>
          <cell r="P394" t="str">
            <v>BUENAS TARDES, SOLUCIONADOS EN AMARILLO, PARA EL TEMA DEL ELECTROIMÁN SALIDA DE EMERGENCIA SE RADICA CAU OBRA CIVIL PARA REPARAR IMPERMEABILIZACIÓN TERRAZA AA, POR DONDE PASAN LOS DUCTOS DE EXTRACCIÓN DE LA COCINA Y PANADERÍA</v>
          </cell>
          <cell r="Q394" t="str">
            <v>PEND.APROBACION</v>
          </cell>
          <cell r="R394" t="str">
            <v>ATENDIDO</v>
          </cell>
          <cell r="U394">
            <v>42319</v>
          </cell>
          <cell r="V394" t="str">
            <v>JOSE LUIS AGUIRRE</v>
          </cell>
          <cell r="AF394">
            <v>42359</v>
          </cell>
        </row>
        <row r="395">
          <cell r="A395" t="str">
            <v>E395</v>
          </cell>
          <cell r="B395">
            <v>42313</v>
          </cell>
          <cell r="C395" t="str">
            <v>Noviembre</v>
          </cell>
          <cell r="D395" t="str">
            <v>ALEXANDER SANCHEZ</v>
          </cell>
          <cell r="E395" t="str">
            <v>282939</v>
          </cell>
          <cell r="G395" t="str">
            <v>CORREO</v>
          </cell>
          <cell r="H395" t="str">
            <v>META</v>
          </cell>
          <cell r="I395" t="str">
            <v>VILLAVICENCIO</v>
          </cell>
          <cell r="J395" t="str">
            <v>NORMAL</v>
          </cell>
          <cell r="L395" t="str">
            <v>ÉXITO UNICENTRO VILLAVICENCIO</v>
          </cell>
          <cell r="M395">
            <v>0</v>
          </cell>
          <cell r="N395">
            <v>0</v>
          </cell>
          <cell r="O395">
            <v>0</v>
          </cell>
          <cell r="P395" t="str">
            <v>BAÑO EMPLEADOS TAPADO</v>
          </cell>
          <cell r="Q395" t="str">
            <v>LIQUIDADO</v>
          </cell>
          <cell r="R395" t="str">
            <v>ATENDIDO</v>
          </cell>
          <cell r="U395">
            <v>42319</v>
          </cell>
          <cell r="V395" t="str">
            <v>JOSE LUIS AGUIRRE</v>
          </cell>
          <cell r="AF395">
            <v>42359</v>
          </cell>
        </row>
        <row r="396">
          <cell r="A396" t="str">
            <v>E396</v>
          </cell>
          <cell r="B396">
            <v>42313</v>
          </cell>
          <cell r="C396" t="str">
            <v>Noviembre</v>
          </cell>
          <cell r="D396" t="str">
            <v>ALEXANDER SANCHEZ</v>
          </cell>
          <cell r="E396" t="str">
            <v>No Informan</v>
          </cell>
          <cell r="G396" t="str">
            <v>CORREO</v>
          </cell>
          <cell r="H396" t="str">
            <v>META</v>
          </cell>
          <cell r="I396" t="str">
            <v>VILLAVICENCIO</v>
          </cell>
          <cell r="J396" t="str">
            <v>NORMAL</v>
          </cell>
          <cell r="L396" t="str">
            <v>ÉXITO UNICENTRO VILLAVICENCIO</v>
          </cell>
          <cell r="M396">
            <v>0</v>
          </cell>
          <cell r="N396">
            <v>0</v>
          </cell>
          <cell r="O396">
            <v>0</v>
          </cell>
          <cell r="P396" t="str">
            <v>PINTURA MUROS BAÑO CLIENTES Y RAMPA</v>
          </cell>
          <cell r="Q396" t="str">
            <v>LIQUIDADO</v>
          </cell>
          <cell r="R396" t="str">
            <v>ATENDIDO</v>
          </cell>
          <cell r="U396">
            <v>42319</v>
          </cell>
          <cell r="V396" t="str">
            <v>JOSE LUIS AGUIRRE</v>
          </cell>
          <cell r="AF396">
            <v>42359</v>
          </cell>
        </row>
        <row r="397">
          <cell r="A397" t="str">
            <v>E397</v>
          </cell>
          <cell r="B397">
            <v>42313</v>
          </cell>
          <cell r="C397" t="str">
            <v>Noviembre</v>
          </cell>
          <cell r="D397" t="str">
            <v>ALEXANDER SANCHEZ</v>
          </cell>
          <cell r="E397" t="str">
            <v>No Informan</v>
          </cell>
          <cell r="G397" t="str">
            <v>CORREO</v>
          </cell>
          <cell r="H397" t="str">
            <v>CUNDINAMARCA</v>
          </cell>
          <cell r="I397" t="str">
            <v>BOGOTA</v>
          </cell>
          <cell r="J397" t="str">
            <v>NORMAL</v>
          </cell>
          <cell r="K397" t="str">
            <v>ENGATIVA</v>
          </cell>
          <cell r="L397" t="str">
            <v>SURTIMAX ENGATIVA</v>
          </cell>
          <cell r="M397">
            <v>2389540</v>
          </cell>
          <cell r="N397" t="str">
            <v>SURTIMAX</v>
          </cell>
          <cell r="O397" t="str">
            <v>CALLE 62 No. 114-40</v>
          </cell>
          <cell r="P397" t="str">
            <v>REPARACION DE CUBIERTA</v>
          </cell>
          <cell r="Q397" t="str">
            <v>TERMINADO</v>
          </cell>
          <cell r="R397" t="str">
            <v>ATENDIDO</v>
          </cell>
          <cell r="U397">
            <v>42325</v>
          </cell>
          <cell r="V397" t="str">
            <v>JAIME ARANDIA</v>
          </cell>
          <cell r="AF397">
            <v>42359</v>
          </cell>
        </row>
        <row r="398">
          <cell r="A398" t="str">
            <v>E398</v>
          </cell>
          <cell r="B398">
            <v>42313</v>
          </cell>
          <cell r="C398" t="str">
            <v>Noviembre</v>
          </cell>
          <cell r="D398" t="str">
            <v>GIOVANNI DIAZ</v>
          </cell>
          <cell r="E398" t="str">
            <v>258822</v>
          </cell>
          <cell r="G398" t="str">
            <v>CORREO</v>
          </cell>
          <cell r="H398" t="str">
            <v>CAQUETA</v>
          </cell>
          <cell r="I398" t="str">
            <v>FLORENCIA</v>
          </cell>
          <cell r="J398" t="str">
            <v>NORMAL</v>
          </cell>
          <cell r="L398" t="str">
            <v>ÉXITO FLORENCIA</v>
          </cell>
          <cell r="M398">
            <v>0</v>
          </cell>
          <cell r="N398">
            <v>0</v>
          </cell>
          <cell r="O398">
            <v>0</v>
          </cell>
          <cell r="P398" t="str">
            <v>COTIZACION DE MANTENIMIENTO DE PUCK BAÑOS PUBLICOS Y DE EMPLEADOS</v>
          </cell>
          <cell r="Q398" t="str">
            <v>SOLICITADO</v>
          </cell>
          <cell r="R398">
            <v>-40</v>
          </cell>
          <cell r="U398">
            <v>42319</v>
          </cell>
          <cell r="V398" t="str">
            <v>JOSE LUIS AGUIRRE</v>
          </cell>
          <cell r="AF398">
            <v>42359</v>
          </cell>
        </row>
        <row r="399">
          <cell r="A399" t="str">
            <v>E399</v>
          </cell>
          <cell r="B399">
            <v>42314</v>
          </cell>
          <cell r="C399" t="str">
            <v>Noviembre</v>
          </cell>
          <cell r="D399" t="str">
            <v>ALEXANDER SANCHEZ</v>
          </cell>
          <cell r="E399" t="str">
            <v>No Informan</v>
          </cell>
          <cell r="G399" t="str">
            <v>CORREO</v>
          </cell>
          <cell r="H399" t="str">
            <v>META</v>
          </cell>
          <cell r="I399" t="str">
            <v>VILLAVICENCIO</v>
          </cell>
          <cell r="J399" t="str">
            <v>NORMAL</v>
          </cell>
          <cell r="L399" t="str">
            <v>ÉXITO SABANA</v>
          </cell>
          <cell r="M399">
            <v>0</v>
          </cell>
          <cell r="N399">
            <v>0</v>
          </cell>
          <cell r="O399">
            <v>0</v>
          </cell>
          <cell r="P399" t="str">
            <v>FILTRACION DE AGUA EN ZONA STAND DE PANADERIA</v>
          </cell>
          <cell r="Q399" t="str">
            <v>LIQUIDADO</v>
          </cell>
          <cell r="R399" t="str">
            <v>ATENDIDO</v>
          </cell>
          <cell r="U399">
            <v>42319</v>
          </cell>
          <cell r="V399" t="str">
            <v>JOSE LUIS AGUIRRE</v>
          </cell>
          <cell r="AF399">
            <v>42359</v>
          </cell>
        </row>
        <row r="400">
          <cell r="A400" t="str">
            <v>E400</v>
          </cell>
          <cell r="B400">
            <v>42316</v>
          </cell>
          <cell r="C400" t="str">
            <v>Noviembre</v>
          </cell>
          <cell r="D400" t="str">
            <v>ALEXANDER SANCHEZ</v>
          </cell>
          <cell r="E400" t="str">
            <v>No Informan</v>
          </cell>
          <cell r="G400" t="str">
            <v>TELEFONICA</v>
          </cell>
          <cell r="H400" t="str">
            <v>CUNDINAMARCA</v>
          </cell>
          <cell r="I400" t="str">
            <v>BOGOTA</v>
          </cell>
          <cell r="J400" t="str">
            <v>EMERGENCIA</v>
          </cell>
          <cell r="K400" t="str">
            <v xml:space="preserve">CARRERA 13 </v>
          </cell>
          <cell r="L400" t="str">
            <v>ÉXITO EXPRESS CALLE 37</v>
          </cell>
          <cell r="M400">
            <v>2714540</v>
          </cell>
          <cell r="N400" t="str">
            <v>ÉXITO EXPRESS</v>
          </cell>
          <cell r="O400" t="str">
            <v>CRA 13 No. 37-17</v>
          </cell>
          <cell r="P400" t="str">
            <v>REPARACION FUGA DE AGUA</v>
          </cell>
          <cell r="Q400" t="str">
            <v>TERMINADO</v>
          </cell>
          <cell r="R400" t="str">
            <v>ATENDIDO</v>
          </cell>
          <cell r="U400">
            <v>42319</v>
          </cell>
          <cell r="V400" t="str">
            <v>JAIME ARANDIA</v>
          </cell>
          <cell r="AF400">
            <v>42359</v>
          </cell>
        </row>
        <row r="401">
          <cell r="A401" t="str">
            <v>E401</v>
          </cell>
          <cell r="B401">
            <v>42317</v>
          </cell>
          <cell r="C401" t="str">
            <v>Noviembre</v>
          </cell>
          <cell r="D401" t="str">
            <v>ALEXANDER SANCHEZ</v>
          </cell>
          <cell r="E401" t="str">
            <v>No Informan</v>
          </cell>
          <cell r="G401" t="str">
            <v>CORREO</v>
          </cell>
          <cell r="H401" t="str">
            <v>META</v>
          </cell>
          <cell r="I401" t="str">
            <v>VILLAVICENCIO</v>
          </cell>
          <cell r="J401" t="str">
            <v>NORMAL</v>
          </cell>
          <cell r="L401" t="str">
            <v>ÉXITO VIVA</v>
          </cell>
          <cell r="M401">
            <v>0</v>
          </cell>
          <cell r="N401">
            <v>0</v>
          </cell>
          <cell r="O401">
            <v>0</v>
          </cell>
          <cell r="P401" t="str">
            <v>MANTENIMIENTO DE BAÑOS CLIENTES</v>
          </cell>
          <cell r="Q401" t="str">
            <v>LIQUIDADO</v>
          </cell>
          <cell r="R401" t="str">
            <v>ATENDIDO</v>
          </cell>
          <cell r="U401">
            <v>42338</v>
          </cell>
          <cell r="V401" t="str">
            <v>JOSE LUIS AGUIRRE</v>
          </cell>
          <cell r="AF401">
            <v>42359</v>
          </cell>
        </row>
        <row r="402">
          <cell r="A402" t="str">
            <v>E401-A</v>
          </cell>
          <cell r="B402">
            <v>42265</v>
          </cell>
          <cell r="C402" t="str">
            <v>Septiembre</v>
          </cell>
          <cell r="D402" t="str">
            <v>FABIANO BERTIERI QUINTERO</v>
          </cell>
          <cell r="G402" t="str">
            <v>CORREO</v>
          </cell>
          <cell r="H402" t="str">
            <v>TOLIMA</v>
          </cell>
          <cell r="I402" t="str">
            <v>IBAGUE</v>
          </cell>
          <cell r="J402" t="str">
            <v>NORMAL</v>
          </cell>
          <cell r="L402" t="str">
            <v>ÉXITO JORDAN</v>
          </cell>
          <cell r="M402">
            <v>0</v>
          </cell>
          <cell r="N402">
            <v>0</v>
          </cell>
          <cell r="O402">
            <v>0</v>
          </cell>
          <cell r="P402" t="str">
            <v>LAVADO Y ENCHAPE DE PISO</v>
          </cell>
          <cell r="Q402" t="str">
            <v>FACTURADO</v>
          </cell>
          <cell r="R402" t="str">
            <v>ATENDIDO</v>
          </cell>
          <cell r="U402">
            <v>42247</v>
          </cell>
          <cell r="V402" t="str">
            <v>JAIME ARANDIA</v>
          </cell>
          <cell r="AF402">
            <v>42359</v>
          </cell>
        </row>
        <row r="403">
          <cell r="A403" t="str">
            <v>E402</v>
          </cell>
          <cell r="B403">
            <v>42294</v>
          </cell>
          <cell r="C403" t="str">
            <v>Octubre</v>
          </cell>
          <cell r="D403" t="str">
            <v>ALEJANDRO ARROYABA</v>
          </cell>
          <cell r="E403" t="str">
            <v>No Informan</v>
          </cell>
          <cell r="G403" t="str">
            <v>CORREO</v>
          </cell>
          <cell r="H403" t="str">
            <v>CUNDINAMARCA</v>
          </cell>
          <cell r="I403" t="str">
            <v>BOGOTA</v>
          </cell>
          <cell r="J403" t="str">
            <v>NORMAL</v>
          </cell>
          <cell r="L403" t="str">
            <v>SURTIMAX BOSA</v>
          </cell>
          <cell r="M403">
            <v>0</v>
          </cell>
          <cell r="N403">
            <v>0</v>
          </cell>
          <cell r="O403">
            <v>0</v>
          </cell>
          <cell r="P403" t="str">
            <v>FIJACION DEL MEDIDOR DE AGU</v>
          </cell>
          <cell r="Q403" t="str">
            <v>TERMINADO</v>
          </cell>
          <cell r="R403" t="str">
            <v>ATENDIDO</v>
          </cell>
          <cell r="U403">
            <v>42265</v>
          </cell>
          <cell r="V403" t="str">
            <v>JAIME ARANDIA</v>
          </cell>
          <cell r="AF403">
            <v>42359</v>
          </cell>
        </row>
        <row r="404">
          <cell r="A404" t="str">
            <v>E402-A</v>
          </cell>
          <cell r="B404">
            <v>42226</v>
          </cell>
          <cell r="C404" t="str">
            <v>Agosto</v>
          </cell>
          <cell r="D404" t="str">
            <v>FABIANO BERTIERI QUINTERO</v>
          </cell>
          <cell r="G404" t="str">
            <v>CORREO</v>
          </cell>
          <cell r="H404" t="str">
            <v>CUNDINAMARCA</v>
          </cell>
          <cell r="I404" t="str">
            <v>GIRARTDOT</v>
          </cell>
          <cell r="J404" t="str">
            <v>NORMAL</v>
          </cell>
          <cell r="L404" t="str">
            <v>ÉXITO GIRARDOT</v>
          </cell>
          <cell r="M404">
            <v>0</v>
          </cell>
          <cell r="N404">
            <v>0</v>
          </cell>
          <cell r="O404">
            <v>0</v>
          </cell>
          <cell r="P404" t="str">
            <v>INSTALACION DE ENCHAPE BAÑOS</v>
          </cell>
          <cell r="Q404" t="str">
            <v>FACTURADO</v>
          </cell>
          <cell r="R404" t="str">
            <v>ATENDIDO</v>
          </cell>
          <cell r="U404">
            <v>42271</v>
          </cell>
          <cell r="V404" t="str">
            <v>JAIME ARANDIA</v>
          </cell>
          <cell r="AF404">
            <v>42359</v>
          </cell>
        </row>
        <row r="405">
          <cell r="A405" t="str">
            <v>E403</v>
          </cell>
          <cell r="B405">
            <v>42266</v>
          </cell>
          <cell r="C405" t="str">
            <v>Septiembre</v>
          </cell>
          <cell r="D405" t="str">
            <v>RUBEN QUIÑONES</v>
          </cell>
          <cell r="E405" t="str">
            <v>No Informan</v>
          </cell>
          <cell r="G405" t="str">
            <v>CORREO</v>
          </cell>
          <cell r="H405" t="str">
            <v>CUNDINAMARCA</v>
          </cell>
          <cell r="I405" t="str">
            <v>BOGOTA</v>
          </cell>
          <cell r="J405" t="str">
            <v>NORMAL</v>
          </cell>
          <cell r="L405" t="str">
            <v xml:space="preserve">CEDI MONTEVIDEO </v>
          </cell>
          <cell r="M405">
            <v>0</v>
          </cell>
          <cell r="N405">
            <v>0</v>
          </cell>
          <cell r="O405">
            <v>0</v>
          </cell>
          <cell r="P405" t="str">
            <v>CASOS VARIOS MONTEVIDEO</v>
          </cell>
          <cell r="Q405" t="str">
            <v>TERMINADO</v>
          </cell>
          <cell r="R405" t="str">
            <v>ATENDIDO</v>
          </cell>
          <cell r="U405">
            <v>42287</v>
          </cell>
          <cell r="V405" t="str">
            <v>JAIME ARANDIA</v>
          </cell>
          <cell r="AF405">
            <v>42359</v>
          </cell>
        </row>
        <row r="406">
          <cell r="A406" t="str">
            <v>E403-A</v>
          </cell>
          <cell r="B406">
            <v>42226</v>
          </cell>
          <cell r="C406" t="str">
            <v>Agosto</v>
          </cell>
          <cell r="D406" t="str">
            <v>FABIANO BERTIERI QUINTERO</v>
          </cell>
          <cell r="G406" t="str">
            <v>CORREO</v>
          </cell>
          <cell r="H406" t="str">
            <v>TOLIMA</v>
          </cell>
          <cell r="I406" t="str">
            <v>IBAGUE</v>
          </cell>
          <cell r="J406" t="str">
            <v>NORMAL</v>
          </cell>
          <cell r="L406" t="str">
            <v>ÉXITO JORDAN</v>
          </cell>
          <cell r="M406">
            <v>0</v>
          </cell>
          <cell r="N406">
            <v>0</v>
          </cell>
          <cell r="O406">
            <v>0</v>
          </cell>
          <cell r="P406" t="str">
            <v>LIMPIEZA Y PINTURA DE BODEGA</v>
          </cell>
          <cell r="Q406" t="str">
            <v>FACTURADO</v>
          </cell>
          <cell r="R406" t="str">
            <v>ATENDIDO</v>
          </cell>
          <cell r="U406">
            <v>42246</v>
          </cell>
          <cell r="V406" t="str">
            <v>JAIME ARANDIA</v>
          </cell>
          <cell r="AF406">
            <v>42359</v>
          </cell>
        </row>
        <row r="407">
          <cell r="A407" t="str">
            <v>E404</v>
          </cell>
          <cell r="B407">
            <v>42318</v>
          </cell>
          <cell r="C407" t="str">
            <v>Noviembre</v>
          </cell>
          <cell r="D407" t="str">
            <v>ALEXANDER SANCHEZ</v>
          </cell>
          <cell r="E407" t="str">
            <v>No Informan</v>
          </cell>
          <cell r="G407" t="str">
            <v>TELEFONICA</v>
          </cell>
          <cell r="H407" t="str">
            <v>META</v>
          </cell>
          <cell r="I407" t="str">
            <v>VILLAVICENCIO</v>
          </cell>
          <cell r="J407" t="str">
            <v>NORMAL</v>
          </cell>
          <cell r="L407" t="str">
            <v>ÉXITO UNICENTRO VILLAVICENCIO</v>
          </cell>
          <cell r="M407">
            <v>0</v>
          </cell>
          <cell r="N407">
            <v>0</v>
          </cell>
          <cell r="O407">
            <v>0</v>
          </cell>
          <cell r="P407" t="str">
            <v>FILTRACION DE AGUA Y DRENAJE TAPONADO EN ISLA HAWUALLANA</v>
          </cell>
          <cell r="Q407" t="str">
            <v>FACTURADO</v>
          </cell>
          <cell r="R407" t="str">
            <v>ATENDIDO</v>
          </cell>
          <cell r="U407">
            <v>42323</v>
          </cell>
          <cell r="V407" t="str">
            <v>JOSE LUIS AGUIRRE</v>
          </cell>
          <cell r="AF407">
            <v>42359</v>
          </cell>
        </row>
        <row r="408">
          <cell r="A408" t="str">
            <v>E405</v>
          </cell>
          <cell r="B408">
            <v>42318</v>
          </cell>
          <cell r="C408" t="str">
            <v>Noviembre</v>
          </cell>
          <cell r="D408" t="str">
            <v>ALEXANDER SANCHEZ</v>
          </cell>
          <cell r="E408" t="str">
            <v>No Informan</v>
          </cell>
          <cell r="G408" t="str">
            <v>TELEFONICA</v>
          </cell>
          <cell r="H408" t="str">
            <v>META</v>
          </cell>
          <cell r="I408" t="str">
            <v>VILLAVICENCIO</v>
          </cell>
          <cell r="J408" t="str">
            <v>EMERGENCIA</v>
          </cell>
          <cell r="L408" t="str">
            <v xml:space="preserve">ÉXITO CENTRO </v>
          </cell>
          <cell r="M408">
            <v>0</v>
          </cell>
          <cell r="N408">
            <v>0</v>
          </cell>
          <cell r="O408">
            <v>0</v>
          </cell>
          <cell r="P408" t="str">
            <v>EMERGENCIA ELECTRICA</v>
          </cell>
          <cell r="Q408" t="str">
            <v>FACTURADO</v>
          </cell>
          <cell r="R408" t="str">
            <v>ATENDIDO</v>
          </cell>
          <cell r="U408">
            <v>42323</v>
          </cell>
          <cell r="V408" t="str">
            <v>JOSE LUIS AGUIRRE</v>
          </cell>
          <cell r="AF408">
            <v>42359</v>
          </cell>
        </row>
        <row r="409">
          <cell r="A409" t="str">
            <v>E406</v>
          </cell>
          <cell r="B409">
            <v>42318</v>
          </cell>
          <cell r="C409" t="str">
            <v>Noviembre</v>
          </cell>
          <cell r="D409" t="str">
            <v>ALEXANDER SANCHEZ</v>
          </cell>
          <cell r="E409" t="str">
            <v>No Informan</v>
          </cell>
          <cell r="G409" t="str">
            <v>TELEFONICA</v>
          </cell>
          <cell r="H409" t="str">
            <v>META</v>
          </cell>
          <cell r="I409" t="str">
            <v>VILLAVICENCIO</v>
          </cell>
          <cell r="J409" t="str">
            <v>NORMAL</v>
          </cell>
          <cell r="L409" t="str">
            <v>ÉXITO UNICENTRO VILLAVICENCIO</v>
          </cell>
          <cell r="M409">
            <v>0</v>
          </cell>
          <cell r="N409">
            <v>0</v>
          </cell>
          <cell r="O409">
            <v>0</v>
          </cell>
          <cell r="P409" t="str">
            <v>LAVAPLATOS TAPONADO Y CON FUGA</v>
          </cell>
          <cell r="Q409" t="str">
            <v>FACTURADO</v>
          </cell>
          <cell r="R409" t="str">
            <v>ATENDIDO</v>
          </cell>
          <cell r="U409">
            <v>42323</v>
          </cell>
          <cell r="V409" t="str">
            <v>JOSE LUIS AGUIRRE</v>
          </cell>
          <cell r="AF409">
            <v>42359</v>
          </cell>
        </row>
        <row r="410">
          <cell r="A410" t="str">
            <v>E407</v>
          </cell>
          <cell r="B410">
            <v>42318</v>
          </cell>
          <cell r="C410" t="str">
            <v>Noviembre</v>
          </cell>
          <cell r="D410" t="str">
            <v>ALEXANDER SANCHEZ</v>
          </cell>
          <cell r="E410" t="str">
            <v>No Informan</v>
          </cell>
          <cell r="G410" t="str">
            <v>TELEFONICA</v>
          </cell>
          <cell r="H410" t="str">
            <v>META</v>
          </cell>
          <cell r="I410" t="str">
            <v>VILLAVICENCIO</v>
          </cell>
          <cell r="J410" t="str">
            <v>NORMAL</v>
          </cell>
          <cell r="L410" t="str">
            <v>CEDI VILLAVICENCIO</v>
          </cell>
          <cell r="M410">
            <v>0</v>
          </cell>
          <cell r="N410">
            <v>0</v>
          </cell>
          <cell r="O410">
            <v>0</v>
          </cell>
          <cell r="P410" t="str">
            <v>INSTALACION DE CINTA ANTIDESLIZANTE</v>
          </cell>
          <cell r="Q410" t="str">
            <v>FACTURADO</v>
          </cell>
          <cell r="R410" t="str">
            <v>ATENDIDO</v>
          </cell>
          <cell r="U410">
            <v>42323</v>
          </cell>
          <cell r="V410" t="str">
            <v>JOSE LUIS AGUIRRE</v>
          </cell>
          <cell r="AF410">
            <v>42359</v>
          </cell>
        </row>
        <row r="411">
          <cell r="A411" t="str">
            <v>E408</v>
          </cell>
          <cell r="B411">
            <v>42288</v>
          </cell>
          <cell r="C411" t="str">
            <v>Octubre</v>
          </cell>
          <cell r="D411" t="str">
            <v>ALEXANDER SANCHEZ</v>
          </cell>
          <cell r="E411" t="str">
            <v>No Informan</v>
          </cell>
          <cell r="G411" t="str">
            <v>TELEFONICA</v>
          </cell>
          <cell r="H411" t="str">
            <v>META</v>
          </cell>
          <cell r="I411" t="str">
            <v>VILLAVICENCIO</v>
          </cell>
          <cell r="J411" t="str">
            <v>NORMAL</v>
          </cell>
          <cell r="L411" t="str">
            <v>ÉXITO VIVA</v>
          </cell>
          <cell r="M411">
            <v>0</v>
          </cell>
          <cell r="N411">
            <v>0</v>
          </cell>
          <cell r="O411">
            <v>0</v>
          </cell>
          <cell r="P411" t="str">
            <v>EMERGENCIA TUBO ROTO EN PANADERIA</v>
          </cell>
          <cell r="Q411" t="str">
            <v>LIQUIDADO</v>
          </cell>
          <cell r="R411" t="str">
            <v>ATENDIDO</v>
          </cell>
          <cell r="U411">
            <v>42288</v>
          </cell>
          <cell r="V411" t="str">
            <v>JOSE LUIS AGUIRRE</v>
          </cell>
          <cell r="AF411">
            <v>42359</v>
          </cell>
        </row>
        <row r="412">
          <cell r="A412" t="str">
            <v>E409</v>
          </cell>
          <cell r="B412">
            <v>42280</v>
          </cell>
          <cell r="C412" t="str">
            <v>Octubre</v>
          </cell>
          <cell r="D412" t="str">
            <v>ALEXANDER SANCHEZ</v>
          </cell>
          <cell r="E412" t="str">
            <v>No Informan</v>
          </cell>
          <cell r="G412" t="str">
            <v>TELEFONICA</v>
          </cell>
          <cell r="H412" t="str">
            <v>META</v>
          </cell>
          <cell r="I412" t="str">
            <v>VILLAVICENCIO</v>
          </cell>
          <cell r="J412" t="str">
            <v>NORMAL</v>
          </cell>
          <cell r="L412" t="str">
            <v>ÉXITO VIVA</v>
          </cell>
          <cell r="M412">
            <v>0</v>
          </cell>
          <cell r="N412">
            <v>0</v>
          </cell>
          <cell r="O412">
            <v>0</v>
          </cell>
          <cell r="P412" t="str">
            <v>EMERGENCIA TUBO ROTO EN COCINA</v>
          </cell>
          <cell r="Q412" t="str">
            <v>LIQUIDADO</v>
          </cell>
          <cell r="R412" t="str">
            <v>ATENDIDO</v>
          </cell>
          <cell r="U412">
            <v>42282</v>
          </cell>
          <cell r="V412" t="str">
            <v>JOSE LUIS AGUIRRE</v>
          </cell>
          <cell r="AF412">
            <v>42359</v>
          </cell>
        </row>
        <row r="413">
          <cell r="A413" t="str">
            <v>E410</v>
          </cell>
          <cell r="B413">
            <v>42318</v>
          </cell>
          <cell r="C413" t="str">
            <v>Noviembre</v>
          </cell>
          <cell r="D413" t="str">
            <v>ALEXANDER SANCHEZ</v>
          </cell>
          <cell r="E413" t="str">
            <v>No Informan</v>
          </cell>
          <cell r="G413" t="str">
            <v>TELEFONICA</v>
          </cell>
          <cell r="H413" t="str">
            <v>CUNDINAMARCA</v>
          </cell>
          <cell r="I413" t="str">
            <v>BOGOTA</v>
          </cell>
          <cell r="J413" t="str">
            <v>NORMAL</v>
          </cell>
          <cell r="K413" t="str">
            <v>LISBOA</v>
          </cell>
          <cell r="L413" t="str">
            <v>CEDI LISBOA</v>
          </cell>
          <cell r="M413">
            <v>2295540</v>
          </cell>
          <cell r="N413" t="str">
            <v>ÉXITO</v>
          </cell>
          <cell r="O413" t="str">
            <v xml:space="preserve">Calle 134 # 10-34 </v>
          </cell>
          <cell r="P413" t="str">
            <v xml:space="preserve">BAÑO TAPADO </v>
          </cell>
          <cell r="Q413" t="str">
            <v>TERMINADO</v>
          </cell>
          <cell r="R413" t="str">
            <v>ATENDIDO</v>
          </cell>
          <cell r="U413">
            <v>42324</v>
          </cell>
          <cell r="V413" t="str">
            <v>JAIME ARANDIA</v>
          </cell>
          <cell r="AF413">
            <v>42359</v>
          </cell>
        </row>
        <row r="414">
          <cell r="A414" t="str">
            <v>E411</v>
          </cell>
          <cell r="B414">
            <v>42318</v>
          </cell>
          <cell r="C414" t="str">
            <v>Noviembre</v>
          </cell>
          <cell r="D414" t="str">
            <v>ALEXANDER SANCHEZ</v>
          </cell>
          <cell r="E414" t="str">
            <v>No Informan</v>
          </cell>
          <cell r="G414" t="str">
            <v>TELEFONICA</v>
          </cell>
          <cell r="H414" t="str">
            <v>CUNDINAMARCA</v>
          </cell>
          <cell r="I414" t="str">
            <v>BOGOTA</v>
          </cell>
          <cell r="J414" t="str">
            <v>NORMAL</v>
          </cell>
          <cell r="K414" t="str">
            <v>LISBOA</v>
          </cell>
          <cell r="L414" t="str">
            <v>CEDI LISBOA</v>
          </cell>
          <cell r="M414">
            <v>2295540</v>
          </cell>
          <cell r="N414" t="str">
            <v>ÉXITO</v>
          </cell>
          <cell r="O414" t="str">
            <v xml:space="preserve">Calle 134 # 10-34 </v>
          </cell>
          <cell r="P414" t="str">
            <v>TUBO ROTO</v>
          </cell>
          <cell r="Q414" t="str">
            <v>TERMINADO</v>
          </cell>
          <cell r="R414" t="str">
            <v>ATENDIDO</v>
          </cell>
          <cell r="U414">
            <v>42324</v>
          </cell>
          <cell r="V414" t="str">
            <v>JAIME ARANDIA</v>
          </cell>
          <cell r="AF414">
            <v>42359</v>
          </cell>
        </row>
        <row r="415">
          <cell r="A415" t="str">
            <v>E412</v>
          </cell>
          <cell r="B415">
            <v>42319</v>
          </cell>
          <cell r="C415" t="str">
            <v>Noviembre</v>
          </cell>
          <cell r="D415" t="str">
            <v>RUBEN QUIÑONES</v>
          </cell>
          <cell r="E415" t="str">
            <v>No Informan</v>
          </cell>
          <cell r="G415" t="str">
            <v>TELEFONICA</v>
          </cell>
          <cell r="H415" t="str">
            <v>CUNDINAMARCA</v>
          </cell>
          <cell r="I415" t="str">
            <v>BOGOTA</v>
          </cell>
          <cell r="J415" t="str">
            <v>NORMAL</v>
          </cell>
          <cell r="K415" t="str">
            <v>FUNZA</v>
          </cell>
          <cell r="L415" t="str">
            <v>CEDI FUNZA</v>
          </cell>
          <cell r="M415">
            <v>1085540</v>
          </cell>
          <cell r="N415" t="str">
            <v>CEDI</v>
          </cell>
          <cell r="O415" t="str">
            <v>Kilómtero 4, Parque Industrial San Carlos Via a Funza</v>
          </cell>
          <cell r="P415" t="str">
            <v xml:space="preserve">MANTENIMIENTO DE BAÑOS </v>
          </cell>
          <cell r="Q415" t="str">
            <v>EN EJECUCION</v>
          </cell>
          <cell r="R415">
            <v>-34</v>
          </cell>
          <cell r="U415">
            <v>42325</v>
          </cell>
          <cell r="V415" t="str">
            <v>JAIME ARANDIA</v>
          </cell>
          <cell r="AF415">
            <v>42359</v>
          </cell>
        </row>
        <row r="416">
          <cell r="A416" t="str">
            <v>E413</v>
          </cell>
          <cell r="B416">
            <v>42321</v>
          </cell>
          <cell r="C416" t="str">
            <v>Noviembre</v>
          </cell>
          <cell r="D416" t="str">
            <v>GABRIEL ROBAYO</v>
          </cell>
          <cell r="E416" t="str">
            <v>No Informan</v>
          </cell>
          <cell r="G416" t="str">
            <v>TELEFONICA</v>
          </cell>
          <cell r="H416" t="str">
            <v>CUNDINAMARCA</v>
          </cell>
          <cell r="I416" t="str">
            <v>Bogota D.C</v>
          </cell>
          <cell r="J416" t="str">
            <v>NORMAL</v>
          </cell>
          <cell r="K416" t="str">
            <v>BOSA</v>
          </cell>
          <cell r="L416" t="str">
            <v>ÉXITO BOSA</v>
          </cell>
          <cell r="M416">
            <v>2376540</v>
          </cell>
          <cell r="N416" t="str">
            <v>ÉXITO</v>
          </cell>
          <cell r="O416" t="str">
            <v>Calle 65 Sur # 78 H 54</v>
          </cell>
          <cell r="P416" t="str">
            <v>REPARACION FUGA DE AGUA DESAGUE CAVA</v>
          </cell>
          <cell r="Q416" t="str">
            <v>TERMINADO</v>
          </cell>
          <cell r="R416" t="str">
            <v>ATENDIDO</v>
          </cell>
          <cell r="U416">
            <v>42325</v>
          </cell>
          <cell r="V416" t="str">
            <v>JAIME ARANDIA</v>
          </cell>
          <cell r="AF416">
            <v>42359</v>
          </cell>
        </row>
        <row r="417">
          <cell r="A417" t="str">
            <v>E414</v>
          </cell>
          <cell r="B417">
            <v>42325</v>
          </cell>
          <cell r="C417" t="str">
            <v>Noviembre</v>
          </cell>
          <cell r="D417" t="str">
            <v>RAFAEL ROCHA</v>
          </cell>
          <cell r="E417" t="str">
            <v>No Informan</v>
          </cell>
          <cell r="G417" t="str">
            <v>TELEFONICA</v>
          </cell>
          <cell r="H417" t="str">
            <v>CUNDINAMARCA</v>
          </cell>
          <cell r="I417" t="str">
            <v>BOGOTA D.C</v>
          </cell>
          <cell r="J417" t="str">
            <v>NORMAL</v>
          </cell>
          <cell r="K417" t="str">
            <v>MONTEVIDEO</v>
          </cell>
          <cell r="L417" t="str">
            <v xml:space="preserve">CEDI MONTEVIDEO </v>
          </cell>
          <cell r="M417">
            <v>1137540</v>
          </cell>
          <cell r="N417" t="str">
            <v>CEDI</v>
          </cell>
          <cell r="O417" t="str">
            <v>Carrera 68D No. 21-35</v>
          </cell>
          <cell r="P417" t="str">
            <v>TRABAJO ADICIONAL REPARACION CANAL</v>
          </cell>
          <cell r="Q417" t="str">
            <v>TERMINADO</v>
          </cell>
          <cell r="R417" t="str">
            <v>ATENDIDO</v>
          </cell>
          <cell r="U417">
            <v>42325</v>
          </cell>
          <cell r="V417" t="str">
            <v>JAIME ARANDIA</v>
          </cell>
          <cell r="AF417">
            <v>42359</v>
          </cell>
        </row>
        <row r="418">
          <cell r="A418" t="str">
            <v>E415</v>
          </cell>
          <cell r="B418">
            <v>75197</v>
          </cell>
          <cell r="C418" t="str">
            <v>Noviembre</v>
          </cell>
          <cell r="D418" t="str">
            <v>RAFAEL ROCHA</v>
          </cell>
          <cell r="E418" t="str">
            <v>No Informan</v>
          </cell>
          <cell r="G418" t="str">
            <v>TELEFONICA</v>
          </cell>
          <cell r="H418" t="str">
            <v>CUNDINAMARCA</v>
          </cell>
          <cell r="I418" t="str">
            <v>BOGOTA D.C</v>
          </cell>
          <cell r="J418" t="str">
            <v>NORMAL</v>
          </cell>
          <cell r="K418" t="str">
            <v>MONTEVIDEO</v>
          </cell>
          <cell r="L418" t="str">
            <v xml:space="preserve">CEDI MONTEVIDEO </v>
          </cell>
          <cell r="M418">
            <v>1137540</v>
          </cell>
          <cell r="N418" t="str">
            <v>CEDI</v>
          </cell>
          <cell r="O418" t="str">
            <v>Carrera 68D No. 21-35</v>
          </cell>
          <cell r="P418" t="str">
            <v>ADECUACION DE BAÑOS</v>
          </cell>
          <cell r="Q418" t="str">
            <v>TERMINADO</v>
          </cell>
          <cell r="R418" t="str">
            <v>ATENDIDO</v>
          </cell>
          <cell r="U418">
            <v>75207</v>
          </cell>
          <cell r="V418" t="str">
            <v>JAIME ARANDIA</v>
          </cell>
          <cell r="AF418">
            <v>42359</v>
          </cell>
        </row>
        <row r="419">
          <cell r="A419" t="str">
            <v>E416</v>
          </cell>
          <cell r="B419">
            <v>42326</v>
          </cell>
          <cell r="C419" t="str">
            <v>Noviembre</v>
          </cell>
          <cell r="D419" t="str">
            <v>YEILER MARIN</v>
          </cell>
          <cell r="E419" t="str">
            <v>No Informan</v>
          </cell>
          <cell r="G419" t="str">
            <v>TELEFONICA</v>
          </cell>
          <cell r="H419" t="str">
            <v>CUNDINAMARCA</v>
          </cell>
          <cell r="I419" t="str">
            <v>BOGOTA D.C</v>
          </cell>
          <cell r="J419" t="str">
            <v>NORMAL</v>
          </cell>
          <cell r="K419" t="str">
            <v>BOSA</v>
          </cell>
          <cell r="L419" t="str">
            <v>ÉXITO BOSA</v>
          </cell>
          <cell r="M419">
            <v>2376540</v>
          </cell>
          <cell r="N419" t="str">
            <v>ÉXITO</v>
          </cell>
          <cell r="O419" t="str">
            <v>Calle 65 Sur # 78 H 54</v>
          </cell>
          <cell r="P419" t="str">
            <v>POSETA TAPADA BAÑOS CLIENTES</v>
          </cell>
          <cell r="Q419" t="str">
            <v>TERMINADO</v>
          </cell>
          <cell r="R419" t="str">
            <v>ATENDIDO</v>
          </cell>
          <cell r="U419">
            <v>42336</v>
          </cell>
          <cell r="V419" t="str">
            <v>JAIME ARANDIA</v>
          </cell>
          <cell r="AF419">
            <v>42359</v>
          </cell>
        </row>
        <row r="420">
          <cell r="A420" t="str">
            <v>E417</v>
          </cell>
          <cell r="B420">
            <v>42326</v>
          </cell>
          <cell r="C420" t="str">
            <v>Noviembre</v>
          </cell>
          <cell r="D420" t="str">
            <v>YEILER MARIN</v>
          </cell>
          <cell r="E420" t="str">
            <v>No Informan</v>
          </cell>
          <cell r="G420" t="str">
            <v>TELEFONICA</v>
          </cell>
          <cell r="H420" t="str">
            <v>CUNDINAMARCA</v>
          </cell>
          <cell r="I420" t="str">
            <v>BOGOTA D.C</v>
          </cell>
          <cell r="J420" t="str">
            <v>NORMAL</v>
          </cell>
          <cell r="K420" t="str">
            <v>BOSA</v>
          </cell>
          <cell r="L420" t="str">
            <v>ÉXITO BOSA</v>
          </cell>
          <cell r="M420">
            <v>2376540</v>
          </cell>
          <cell r="N420" t="str">
            <v>ÉXITO</v>
          </cell>
          <cell r="O420" t="str">
            <v>Calle 65 Sur # 78 H 54</v>
          </cell>
          <cell r="P420" t="str">
            <v>REAPARACION LAVAPLATOS CAFETERIA PUBLICA</v>
          </cell>
          <cell r="Q420" t="str">
            <v>TERMINADO</v>
          </cell>
          <cell r="R420" t="str">
            <v>ATENDIDO</v>
          </cell>
          <cell r="U420">
            <v>42336</v>
          </cell>
          <cell r="V420" t="str">
            <v>JAIME ARANDIA</v>
          </cell>
          <cell r="AF420">
            <v>42359</v>
          </cell>
        </row>
        <row r="421">
          <cell r="A421" t="str">
            <v>E418</v>
          </cell>
          <cell r="B421">
            <v>42326</v>
          </cell>
          <cell r="C421" t="str">
            <v>Noviembre</v>
          </cell>
          <cell r="D421" t="str">
            <v>YEILER MARIN</v>
          </cell>
          <cell r="E421" t="str">
            <v>No Informan</v>
          </cell>
          <cell r="G421" t="str">
            <v>TELEFONICA</v>
          </cell>
          <cell r="H421" t="str">
            <v>CUNDINAMARCA</v>
          </cell>
          <cell r="I421" t="str">
            <v>BOGOTA D.C</v>
          </cell>
          <cell r="J421" t="str">
            <v>NORMAL</v>
          </cell>
          <cell r="K421" t="str">
            <v>BOSA</v>
          </cell>
          <cell r="L421" t="str">
            <v>ÉXITO BOSA</v>
          </cell>
          <cell r="M421">
            <v>2376540</v>
          </cell>
          <cell r="N421" t="str">
            <v>ÉXITO</v>
          </cell>
          <cell r="O421" t="str">
            <v>Calle 65 Sur # 78 H 54</v>
          </cell>
          <cell r="P421" t="str">
            <v>REPARACION LAVAPLATOS CAFETERIA EMPLEADOS</v>
          </cell>
          <cell r="Q421" t="str">
            <v>TERMINADO</v>
          </cell>
          <cell r="R421" t="str">
            <v>ATENDIDO</v>
          </cell>
          <cell r="U421">
            <v>42336</v>
          </cell>
          <cell r="V421" t="str">
            <v>JAIME ARANDIA</v>
          </cell>
          <cell r="AF421">
            <v>42359</v>
          </cell>
        </row>
        <row r="422">
          <cell r="A422" t="str">
            <v>E419</v>
          </cell>
          <cell r="B422">
            <v>42331</v>
          </cell>
          <cell r="C422" t="str">
            <v>Noviembre</v>
          </cell>
          <cell r="D422" t="str">
            <v>YEILER MARIN</v>
          </cell>
          <cell r="E422" t="str">
            <v>No Informan</v>
          </cell>
          <cell r="G422" t="str">
            <v>TELEFONICA</v>
          </cell>
          <cell r="H422" t="str">
            <v>CUNDINAMARCA</v>
          </cell>
          <cell r="I422" t="str">
            <v>BOGOTA D.C</v>
          </cell>
          <cell r="J422" t="str">
            <v>NORMAL</v>
          </cell>
          <cell r="K422" t="str">
            <v>COUNTRY</v>
          </cell>
          <cell r="L422" t="str">
            <v>ÉXITO COUNTRY</v>
          </cell>
          <cell r="M422">
            <v>2081540</v>
          </cell>
          <cell r="N422" t="str">
            <v>ÉXITO</v>
          </cell>
          <cell r="O422" t="str">
            <v xml:space="preserve">Calle 134 # 9 - 51  </v>
          </cell>
          <cell r="P422" t="str">
            <v>DESTAPARA ORINALES</v>
          </cell>
          <cell r="Q422" t="str">
            <v>TERMINADO</v>
          </cell>
          <cell r="R422" t="str">
            <v>ATENDIDO</v>
          </cell>
          <cell r="U422">
            <v>42341</v>
          </cell>
          <cell r="V422" t="str">
            <v>JAIME ARANDIA</v>
          </cell>
          <cell r="AF422">
            <v>42359</v>
          </cell>
        </row>
        <row r="423">
          <cell r="A423" t="str">
            <v>E420</v>
          </cell>
          <cell r="B423">
            <v>42318</v>
          </cell>
          <cell r="C423" t="str">
            <v>Noviembre</v>
          </cell>
          <cell r="D423" t="str">
            <v>ALEXANDER SANCHEZ</v>
          </cell>
          <cell r="E423" t="str">
            <v>No Informan</v>
          </cell>
          <cell r="G423" t="str">
            <v>TELEFONICA</v>
          </cell>
          <cell r="H423" t="str">
            <v>META</v>
          </cell>
          <cell r="I423" t="str">
            <v>Villavicencio</v>
          </cell>
          <cell r="J423" t="str">
            <v>EMERGENCIA</v>
          </cell>
          <cell r="K423" t="str">
            <v>SABANA (SUBA)</v>
          </cell>
          <cell r="L423" t="str">
            <v>ÉXITO SABANA</v>
          </cell>
          <cell r="M423">
            <v>2219540</v>
          </cell>
          <cell r="N423" t="str">
            <v>SURTIMAX</v>
          </cell>
          <cell r="O423" t="str">
            <v>Calle 123  No. 97A – 27 (Suba)</v>
          </cell>
          <cell r="P423" t="str">
            <v>FILTRACION EN COCINA</v>
          </cell>
          <cell r="Q423" t="str">
            <v>LIQUIDADO</v>
          </cell>
          <cell r="R423" t="str">
            <v>ATENDIDO</v>
          </cell>
          <cell r="U423">
            <v>42328</v>
          </cell>
          <cell r="V423" t="str">
            <v>JOSE LUIS AGUIRRE</v>
          </cell>
          <cell r="AF423">
            <v>42359</v>
          </cell>
        </row>
        <row r="424">
          <cell r="A424" t="str">
            <v>E421</v>
          </cell>
          <cell r="B424">
            <v>42318</v>
          </cell>
          <cell r="C424" t="str">
            <v>Noviembre</v>
          </cell>
          <cell r="D424" t="str">
            <v>RUBEN QUIÑONES</v>
          </cell>
          <cell r="E424" t="str">
            <v>No Informan</v>
          </cell>
          <cell r="G424" t="str">
            <v>TELEFONICA</v>
          </cell>
          <cell r="H424" t="str">
            <v>CUNDINAMARCA</v>
          </cell>
          <cell r="I424" t="str">
            <v>FUNZA</v>
          </cell>
          <cell r="J424" t="str">
            <v>NORMAL</v>
          </cell>
          <cell r="K424" t="str">
            <v>FUNZA</v>
          </cell>
          <cell r="L424" t="str">
            <v>CEDI FUNZA</v>
          </cell>
          <cell r="M424">
            <v>1085540</v>
          </cell>
          <cell r="N424" t="str">
            <v>CEDI</v>
          </cell>
          <cell r="O424" t="str">
            <v>Kilómtero 4, Parque Industrial San Carlos Via a Funza</v>
          </cell>
          <cell r="P424" t="str">
            <v>REPARACION BANOS CUARTO PIC UP</v>
          </cell>
          <cell r="Q424" t="str">
            <v>TERMINADO</v>
          </cell>
          <cell r="R424" t="str">
            <v>ATENDIDO</v>
          </cell>
          <cell r="U424">
            <v>42328</v>
          </cell>
          <cell r="V424" t="str">
            <v>JAIME ARANDIA</v>
          </cell>
          <cell r="AF424">
            <v>42359</v>
          </cell>
        </row>
        <row r="425">
          <cell r="A425" t="str">
            <v>E422</v>
          </cell>
          <cell r="B425">
            <v>42321</v>
          </cell>
          <cell r="C425" t="str">
            <v>Noviembre</v>
          </cell>
          <cell r="D425" t="str">
            <v>RUBEN QUIÑONES</v>
          </cell>
          <cell r="E425" t="str">
            <v>No Informan</v>
          </cell>
          <cell r="G425" t="str">
            <v>TELEFONICA</v>
          </cell>
          <cell r="H425" t="str">
            <v>CUNDINAMARCA</v>
          </cell>
          <cell r="I425" t="str">
            <v>FUNZA</v>
          </cell>
          <cell r="J425" t="str">
            <v>NORMAL</v>
          </cell>
          <cell r="K425" t="str">
            <v>FUNZA</v>
          </cell>
          <cell r="L425" t="str">
            <v>CEDI FUNZA</v>
          </cell>
          <cell r="M425">
            <v>1085540</v>
          </cell>
          <cell r="N425" t="str">
            <v>CEDI</v>
          </cell>
          <cell r="O425" t="str">
            <v>Kilómtero 4, Parque Industrial San Carlos Via a Funza</v>
          </cell>
          <cell r="P425" t="str">
            <v>DETAPAR BAÑOS ETAPA 3</v>
          </cell>
          <cell r="Q425" t="str">
            <v>TERMINADO</v>
          </cell>
          <cell r="R425" t="str">
            <v>ATENDIDO</v>
          </cell>
          <cell r="U425">
            <v>42331</v>
          </cell>
          <cell r="V425" t="str">
            <v>JAIME ARANDIA</v>
          </cell>
          <cell r="AF425">
            <v>42359</v>
          </cell>
        </row>
        <row r="426">
          <cell r="A426" t="str">
            <v>E423</v>
          </cell>
          <cell r="B426">
            <v>42321</v>
          </cell>
          <cell r="C426" t="str">
            <v>Noviembre</v>
          </cell>
          <cell r="D426" t="str">
            <v>RUBEN QUIÑONES</v>
          </cell>
          <cell r="E426" t="str">
            <v>No Informan</v>
          </cell>
          <cell r="G426" t="str">
            <v>TELEFONICA</v>
          </cell>
          <cell r="H426" t="str">
            <v>CUNDINAMARCA</v>
          </cell>
          <cell r="I426" t="str">
            <v>FUNZA</v>
          </cell>
          <cell r="J426" t="str">
            <v>NORMAL</v>
          </cell>
          <cell r="K426" t="str">
            <v>FUNZA</v>
          </cell>
          <cell r="L426" t="str">
            <v>CEDI FUNZA</v>
          </cell>
          <cell r="M426">
            <v>1085540</v>
          </cell>
          <cell r="N426" t="str">
            <v>CEDI</v>
          </cell>
          <cell r="O426" t="str">
            <v>Kilómtero 4, Parque Industrial San Carlos Via a Funza</v>
          </cell>
          <cell r="P426" t="str">
            <v>DETAPAR BAÑOS ETAPA 5</v>
          </cell>
          <cell r="Q426" t="str">
            <v>TERMINADO</v>
          </cell>
          <cell r="R426" t="str">
            <v>ATENDIDO</v>
          </cell>
          <cell r="U426">
            <v>42331</v>
          </cell>
          <cell r="V426" t="str">
            <v>JAIME ARANDIA</v>
          </cell>
          <cell r="AF426">
            <v>42359</v>
          </cell>
        </row>
        <row r="427">
          <cell r="A427" t="str">
            <v>E424</v>
          </cell>
          <cell r="B427">
            <v>42321</v>
          </cell>
          <cell r="C427" t="str">
            <v>Noviembre</v>
          </cell>
          <cell r="D427" t="str">
            <v>RUBEN QUIÑONES</v>
          </cell>
          <cell r="E427" t="str">
            <v>No Informan</v>
          </cell>
          <cell r="G427" t="str">
            <v>TELEFONICA</v>
          </cell>
          <cell r="H427" t="str">
            <v>CUNDINAMARCA</v>
          </cell>
          <cell r="I427" t="str">
            <v>FUNZA</v>
          </cell>
          <cell r="J427" t="str">
            <v>NORMAL</v>
          </cell>
          <cell r="K427" t="str">
            <v>FUNZA</v>
          </cell>
          <cell r="L427" t="str">
            <v>CEDI FUNZA</v>
          </cell>
          <cell r="M427">
            <v>1085540</v>
          </cell>
          <cell r="N427" t="str">
            <v>CEDI</v>
          </cell>
          <cell r="O427" t="str">
            <v>Kilómtero 4, Parque Industrial San Carlos Via a Funza</v>
          </cell>
          <cell r="P427" t="str">
            <v>DETAPAR BAÑOS ETAPA 6</v>
          </cell>
          <cell r="Q427" t="str">
            <v>TERMINADO</v>
          </cell>
          <cell r="R427" t="str">
            <v>ATENDIDO</v>
          </cell>
          <cell r="U427">
            <v>42331</v>
          </cell>
          <cell r="V427" t="str">
            <v>JAIME ARANDIA</v>
          </cell>
          <cell r="AF427">
            <v>42359</v>
          </cell>
        </row>
        <row r="428">
          <cell r="A428" t="str">
            <v>E425</v>
          </cell>
          <cell r="B428">
            <v>42321</v>
          </cell>
          <cell r="C428" t="str">
            <v>Noviembre</v>
          </cell>
          <cell r="D428" t="str">
            <v>RUBEN QUIÑONES</v>
          </cell>
          <cell r="E428" t="str">
            <v>No Informan</v>
          </cell>
          <cell r="G428" t="str">
            <v>TELEFONICA</v>
          </cell>
          <cell r="H428" t="str">
            <v>CUNDINAMARCA</v>
          </cell>
          <cell r="I428" t="str">
            <v>FUNZA</v>
          </cell>
          <cell r="J428" t="str">
            <v>NORMAL</v>
          </cell>
          <cell r="K428" t="str">
            <v>FUNZA</v>
          </cell>
          <cell r="L428" t="str">
            <v>CEDI FUNZA</v>
          </cell>
          <cell r="M428">
            <v>1085540</v>
          </cell>
          <cell r="N428" t="str">
            <v>CEDI</v>
          </cell>
          <cell r="O428" t="str">
            <v>Kilómtero 4, Parque Industrial San Carlos Via a Funza</v>
          </cell>
          <cell r="P428" t="str">
            <v>DETAPAR BAÑOS ETAPA 7</v>
          </cell>
          <cell r="Q428" t="str">
            <v>TERMINADO</v>
          </cell>
          <cell r="R428" t="str">
            <v>ATENDIDO</v>
          </cell>
          <cell r="U428">
            <v>42331</v>
          </cell>
          <cell r="V428" t="str">
            <v>JAIME ARANDIA</v>
          </cell>
          <cell r="AF428">
            <v>42359</v>
          </cell>
        </row>
        <row r="429">
          <cell r="A429" t="str">
            <v>E426</v>
          </cell>
          <cell r="B429">
            <v>42321</v>
          </cell>
          <cell r="C429" t="str">
            <v>Noviembre</v>
          </cell>
          <cell r="D429" t="str">
            <v>RUBEN QUIÑONES</v>
          </cell>
          <cell r="E429" t="str">
            <v>No Informan</v>
          </cell>
          <cell r="G429" t="str">
            <v>TELEFONICA</v>
          </cell>
          <cell r="H429" t="str">
            <v>CUNDINAMARCA</v>
          </cell>
          <cell r="I429" t="str">
            <v>FUNZA</v>
          </cell>
          <cell r="J429" t="str">
            <v>NORMAL</v>
          </cell>
          <cell r="K429" t="str">
            <v>FUNZA</v>
          </cell>
          <cell r="L429" t="str">
            <v>CEDI FUNZA</v>
          </cell>
          <cell r="M429">
            <v>1085540</v>
          </cell>
          <cell r="N429" t="str">
            <v>CEDI</v>
          </cell>
          <cell r="O429" t="str">
            <v>Kilómtero 4, Parque Industrial San Carlos Via a Funza</v>
          </cell>
          <cell r="P429" t="str">
            <v>DETAPAR BAÑOS ETAPA 8</v>
          </cell>
          <cell r="Q429" t="str">
            <v>TERMINADO</v>
          </cell>
          <cell r="R429" t="str">
            <v>ATENDIDO</v>
          </cell>
          <cell r="U429">
            <v>42331</v>
          </cell>
          <cell r="V429" t="str">
            <v>JAIME ARANDIA</v>
          </cell>
          <cell r="AF429">
            <v>42359</v>
          </cell>
        </row>
        <row r="430">
          <cell r="A430" t="str">
            <v>E427</v>
          </cell>
          <cell r="B430">
            <v>42321</v>
          </cell>
          <cell r="C430" t="str">
            <v>Noviembre</v>
          </cell>
          <cell r="D430" t="str">
            <v>RUBEN QUIÑONES</v>
          </cell>
          <cell r="E430" t="str">
            <v>No Informan</v>
          </cell>
          <cell r="G430" t="str">
            <v>TELEFONICA</v>
          </cell>
          <cell r="H430" t="str">
            <v>CUNDINAMARCA</v>
          </cell>
          <cell r="I430" t="str">
            <v>FUNZA</v>
          </cell>
          <cell r="J430" t="str">
            <v>NORMAL</v>
          </cell>
          <cell r="K430" t="str">
            <v>FUNZA</v>
          </cell>
          <cell r="L430" t="str">
            <v>CEDI FUNZA</v>
          </cell>
          <cell r="M430">
            <v>1085540</v>
          </cell>
          <cell r="N430" t="str">
            <v>CEDI</v>
          </cell>
          <cell r="O430" t="str">
            <v>Kilómtero 4, Parque Industrial San Carlos Via a Funza</v>
          </cell>
          <cell r="P430" t="str">
            <v>DETAPAR BAÑOS ETAPA 9</v>
          </cell>
          <cell r="Q430" t="str">
            <v>TERMINADO</v>
          </cell>
          <cell r="R430" t="str">
            <v>ATENDIDO</v>
          </cell>
          <cell r="U430">
            <v>42331</v>
          </cell>
          <cell r="V430" t="str">
            <v>JAIME ARANDIA</v>
          </cell>
          <cell r="AF430">
            <v>42359</v>
          </cell>
        </row>
        <row r="431">
          <cell r="A431" t="str">
            <v>E428</v>
          </cell>
          <cell r="B431">
            <v>42321</v>
          </cell>
          <cell r="C431" t="str">
            <v>Noviembre</v>
          </cell>
          <cell r="D431" t="str">
            <v>RUBEN QUIÑONES</v>
          </cell>
          <cell r="E431" t="str">
            <v>No Informan</v>
          </cell>
          <cell r="G431" t="str">
            <v>TELEFONICA</v>
          </cell>
          <cell r="H431" t="str">
            <v>CUNDINAMARCA</v>
          </cell>
          <cell r="I431" t="str">
            <v>FUNZA</v>
          </cell>
          <cell r="J431" t="str">
            <v>NORMAL</v>
          </cell>
          <cell r="K431" t="str">
            <v>FUNZA</v>
          </cell>
          <cell r="L431" t="str">
            <v>CEDI FUNZA</v>
          </cell>
          <cell r="M431">
            <v>1085540</v>
          </cell>
          <cell r="N431" t="str">
            <v>CEDI</v>
          </cell>
          <cell r="O431" t="str">
            <v>Kilómtero 4, Parque Industrial San Carlos Via a Funza</v>
          </cell>
          <cell r="P431" t="str">
            <v>DETAPAR BAÑOS ETAPA 10</v>
          </cell>
          <cell r="Q431" t="str">
            <v>TERMINADO</v>
          </cell>
          <cell r="R431" t="str">
            <v>ATENDIDO</v>
          </cell>
          <cell r="U431">
            <v>42331</v>
          </cell>
          <cell r="V431" t="str">
            <v>JAIME ARANDIA</v>
          </cell>
          <cell r="AF431">
            <v>42359</v>
          </cell>
        </row>
        <row r="432">
          <cell r="A432" t="str">
            <v>E429</v>
          </cell>
          <cell r="B432">
            <v>42327</v>
          </cell>
          <cell r="C432" t="str">
            <v>noviembre</v>
          </cell>
          <cell r="D432" t="str">
            <v>RUBEN QUIÑONES</v>
          </cell>
          <cell r="E432" t="str">
            <v>No Informan</v>
          </cell>
          <cell r="G432" t="str">
            <v>TELEFONICA</v>
          </cell>
          <cell r="H432" t="str">
            <v>CUNDINAMARCA</v>
          </cell>
          <cell r="I432" t="str">
            <v>FUNZA</v>
          </cell>
          <cell r="J432" t="str">
            <v>NORMAL</v>
          </cell>
          <cell r="K432" t="str">
            <v>FUNZA</v>
          </cell>
          <cell r="L432" t="str">
            <v>CEDI FUNZA</v>
          </cell>
          <cell r="M432">
            <v>1085540</v>
          </cell>
          <cell r="N432" t="str">
            <v>CEDI</v>
          </cell>
          <cell r="O432" t="str">
            <v>Kilómtero 4, Parque Industrial San Carlos Via a Funza</v>
          </cell>
          <cell r="P432" t="str">
            <v>REPARACION DE BAJANTE DE AGUAS LLUVIAS ETAPA 6</v>
          </cell>
          <cell r="Q432" t="str">
            <v>TERMINADO</v>
          </cell>
          <cell r="R432" t="str">
            <v>ATENDIDO</v>
          </cell>
          <cell r="U432">
            <v>42337</v>
          </cell>
          <cell r="V432" t="str">
            <v>JAIME ARANDIA</v>
          </cell>
          <cell r="AF432">
            <v>42359</v>
          </cell>
        </row>
        <row r="433">
          <cell r="A433" t="str">
            <v>E430</v>
          </cell>
          <cell r="B433">
            <v>42331</v>
          </cell>
          <cell r="C433" t="str">
            <v>noviembre</v>
          </cell>
          <cell r="D433" t="str">
            <v>ALEXANDER SANCHEZ</v>
          </cell>
          <cell r="E433" t="str">
            <v>No Informan</v>
          </cell>
          <cell r="G433" t="str">
            <v>CORREO</v>
          </cell>
          <cell r="H433" t="str">
            <v>META</v>
          </cell>
          <cell r="I433" t="str">
            <v>Villavicencio</v>
          </cell>
          <cell r="J433" t="str">
            <v>NORMAL</v>
          </cell>
          <cell r="K433" t="str">
            <v>VILLAVICENCIO CENTRO</v>
          </cell>
          <cell r="L433" t="str">
            <v>CENTRO</v>
          </cell>
          <cell r="M433">
            <v>2330540</v>
          </cell>
          <cell r="N433" t="str">
            <v>ÉXITO</v>
          </cell>
          <cell r="O433" t="str">
            <v>Calle  37 B  # 29 - 83</v>
          </cell>
          <cell r="P433" t="str">
            <v>CAMBIO DE MEZCLADORES LAVAPLATOS CAFETERIA PUBLICA</v>
          </cell>
          <cell r="Q433" t="str">
            <v>LIQUIDADO</v>
          </cell>
          <cell r="R433" t="str">
            <v>ATENDIDO</v>
          </cell>
          <cell r="U433">
            <v>42341</v>
          </cell>
          <cell r="V433" t="str">
            <v>JOSE LUIS AGUIRRE</v>
          </cell>
          <cell r="AF433">
            <v>42359</v>
          </cell>
        </row>
        <row r="434">
          <cell r="A434" t="str">
            <v>E431</v>
          </cell>
          <cell r="B434">
            <v>42331</v>
          </cell>
          <cell r="C434" t="str">
            <v>noviembre</v>
          </cell>
          <cell r="D434" t="str">
            <v>ALEXANDER SANCHEZ</v>
          </cell>
          <cell r="E434" t="str">
            <v>No Informan</v>
          </cell>
          <cell r="G434" t="str">
            <v>CORREO</v>
          </cell>
          <cell r="H434" t="str">
            <v>META</v>
          </cell>
          <cell r="I434" t="str">
            <v>Villavicencio</v>
          </cell>
          <cell r="J434" t="str">
            <v>EMERGENCIA</v>
          </cell>
          <cell r="K434" t="str">
            <v>VILLAVICENCIO CENTRO</v>
          </cell>
          <cell r="L434" t="str">
            <v>CENTRO</v>
          </cell>
          <cell r="M434">
            <v>2330540</v>
          </cell>
          <cell r="N434" t="str">
            <v>ÉXITO</v>
          </cell>
          <cell r="O434" t="str">
            <v>Calle  37 B  # 29 - 83</v>
          </cell>
          <cell r="P434" t="str">
            <v>FILTRACION DE AGUA EN NEVERA DE LACTEOS, DRENAJE TAPONADO</v>
          </cell>
          <cell r="Q434" t="str">
            <v>LIQUIDADO</v>
          </cell>
          <cell r="R434" t="str">
            <v>ATENDIDO</v>
          </cell>
          <cell r="U434">
            <v>42341</v>
          </cell>
          <cell r="V434" t="str">
            <v>JOSE LUIS AGUIRRE</v>
          </cell>
          <cell r="AF434">
            <v>42359</v>
          </cell>
        </row>
        <row r="435">
          <cell r="A435" t="str">
            <v>E432</v>
          </cell>
          <cell r="B435">
            <v>42331</v>
          </cell>
          <cell r="C435" t="str">
            <v>noviembre</v>
          </cell>
          <cell r="D435" t="str">
            <v>ALEXANDER SANCHEZ</v>
          </cell>
          <cell r="E435" t="str">
            <v>No Informan</v>
          </cell>
          <cell r="G435" t="str">
            <v>CORREO</v>
          </cell>
          <cell r="H435" t="str">
            <v>META</v>
          </cell>
          <cell r="I435" t="str">
            <v>Villavicencio</v>
          </cell>
          <cell r="J435" t="str">
            <v>NORMAL</v>
          </cell>
          <cell r="K435" t="str">
            <v>VILLAVICENCIO (SABANA )</v>
          </cell>
          <cell r="L435" t="str">
            <v>SABANA</v>
          </cell>
          <cell r="M435">
            <v>2159540</v>
          </cell>
          <cell r="N435" t="str">
            <v>ÉXITO</v>
          </cell>
          <cell r="O435" t="str">
            <v>Avenida 40 Calle Septima # 45 - 185 La Esperanza</v>
          </cell>
          <cell r="P435" t="str">
            <v>FILTRACION DE AGUA EN LAVAPLATOS COCINA</v>
          </cell>
          <cell r="Q435" t="str">
            <v>LIQUIDADO</v>
          </cell>
          <cell r="R435" t="str">
            <v>ATENDIDO</v>
          </cell>
          <cell r="U435">
            <v>42341</v>
          </cell>
          <cell r="V435" t="str">
            <v>JOSE LUIS AGUIRRE</v>
          </cell>
          <cell r="AF435">
            <v>42359</v>
          </cell>
        </row>
        <row r="436">
          <cell r="A436" t="str">
            <v>E433</v>
          </cell>
          <cell r="B436">
            <v>42331</v>
          </cell>
          <cell r="C436" t="str">
            <v>noviembre</v>
          </cell>
          <cell r="D436" t="str">
            <v>ALEXANDER SANCHEZ</v>
          </cell>
          <cell r="E436" t="str">
            <v>No Informan</v>
          </cell>
          <cell r="G436" t="str">
            <v>CORREO</v>
          </cell>
          <cell r="H436" t="str">
            <v>META</v>
          </cell>
          <cell r="I436" t="str">
            <v>Villavicencio</v>
          </cell>
          <cell r="J436" t="str">
            <v>EMERGENCIA</v>
          </cell>
          <cell r="K436" t="str">
            <v>UNICENTRO VILLAVIC</v>
          </cell>
          <cell r="L436" t="str">
            <v>UNICENTRO</v>
          </cell>
          <cell r="M436">
            <v>2358540</v>
          </cell>
          <cell r="N436" t="str">
            <v>ÉXITO</v>
          </cell>
          <cell r="O436" t="str">
            <v>Avenida 40 # Tr 33 Esquina Centro Comercial local 142</v>
          </cell>
          <cell r="P436" t="str">
            <v>BAÑOS DE EMPLEADOS TAPONADOS, FUGA DE AGUA POR FLUXOMETROS</v>
          </cell>
          <cell r="Q436" t="str">
            <v>LIQUIDADO</v>
          </cell>
          <cell r="R436" t="str">
            <v>ATENDIDO</v>
          </cell>
          <cell r="U436">
            <v>42341</v>
          </cell>
          <cell r="V436" t="str">
            <v>JOSE LUIS AGUIRRE</v>
          </cell>
          <cell r="AF436">
            <v>42359</v>
          </cell>
        </row>
        <row r="437">
          <cell r="A437" t="str">
            <v>E434</v>
          </cell>
          <cell r="B437">
            <v>42331</v>
          </cell>
          <cell r="C437" t="str">
            <v>noviembre</v>
          </cell>
          <cell r="D437" t="str">
            <v>ALEXANDER SANCHEZ</v>
          </cell>
          <cell r="E437" t="str">
            <v>No Informan</v>
          </cell>
          <cell r="G437" t="str">
            <v>CORREO</v>
          </cell>
          <cell r="H437" t="str">
            <v>META</v>
          </cell>
          <cell r="I437" t="str">
            <v>Villavicencio</v>
          </cell>
          <cell r="J437" t="str">
            <v>NORMAL</v>
          </cell>
          <cell r="K437" t="str">
            <v>UNICENTRO VILLAVIC</v>
          </cell>
          <cell r="L437" t="str">
            <v>UNICENTRO</v>
          </cell>
          <cell r="M437">
            <v>2358540</v>
          </cell>
          <cell r="N437" t="str">
            <v>ÉXITO</v>
          </cell>
          <cell r="O437" t="str">
            <v>Avenida 40 # Tr 33 Esquina Centro Comercial local 142</v>
          </cell>
          <cell r="P437" t="str">
            <v>PUERTA DE ENTRADA A LOS BAÑOS CLIENTES DAMAS LA CUAL SE DESPRENDIO EL MARCO</v>
          </cell>
          <cell r="Q437" t="str">
            <v>EN EJECUCION</v>
          </cell>
          <cell r="R437">
            <v>-18</v>
          </cell>
          <cell r="U437">
            <v>42341</v>
          </cell>
          <cell r="V437" t="str">
            <v>JOSE LUIS AGUIRRE</v>
          </cell>
          <cell r="AF437">
            <v>42359</v>
          </cell>
        </row>
        <row r="438">
          <cell r="A438" t="str">
            <v>E435</v>
          </cell>
          <cell r="B438">
            <v>42331</v>
          </cell>
          <cell r="C438" t="str">
            <v>Noviembre</v>
          </cell>
          <cell r="D438" t="str">
            <v>YEILER MARIN</v>
          </cell>
          <cell r="E438" t="str">
            <v>No Informan</v>
          </cell>
          <cell r="G438" t="str">
            <v>TELEFONICA</v>
          </cell>
          <cell r="H438" t="str">
            <v>CUNDINAMARCA</v>
          </cell>
          <cell r="I438" t="str">
            <v>BOGOTA D.C</v>
          </cell>
          <cell r="J438" t="str">
            <v>NORMAL</v>
          </cell>
          <cell r="K438" t="str">
            <v>USME</v>
          </cell>
          <cell r="L438" t="str">
            <v>ÉXITO USME</v>
          </cell>
          <cell r="M438">
            <v>2097540</v>
          </cell>
          <cell r="N438" t="str">
            <v>ÉXITO</v>
          </cell>
          <cell r="O438" t="str">
            <v>Carrera primera A # 65 D Sur 58</v>
          </cell>
          <cell r="P438" t="str">
            <v xml:space="preserve">BAÑOS TAPADOS </v>
          </cell>
          <cell r="Q438" t="str">
            <v>TERMINADO</v>
          </cell>
          <cell r="R438" t="str">
            <v>ATENDIDO</v>
          </cell>
          <cell r="U438">
            <v>42341</v>
          </cell>
          <cell r="V438" t="str">
            <v>JAIME ARANDIA</v>
          </cell>
          <cell r="AF438">
            <v>42359</v>
          </cell>
        </row>
        <row r="439">
          <cell r="A439" t="str">
            <v>E436</v>
          </cell>
          <cell r="B439">
            <v>42331</v>
          </cell>
          <cell r="C439" t="str">
            <v>Noviembre</v>
          </cell>
          <cell r="D439" t="str">
            <v>RUBEN QUIÑONES</v>
          </cell>
          <cell r="E439" t="str">
            <v>No Informan</v>
          </cell>
          <cell r="G439" t="str">
            <v>TELEFONICA</v>
          </cell>
          <cell r="H439" t="str">
            <v>CUNDINAMARCA</v>
          </cell>
          <cell r="I439" t="str">
            <v>FUNZA</v>
          </cell>
          <cell r="J439" t="str">
            <v>NORMAL</v>
          </cell>
          <cell r="K439" t="str">
            <v>FUNZA</v>
          </cell>
          <cell r="L439" t="str">
            <v>CEDI FUNZA</v>
          </cell>
          <cell r="M439">
            <v>1085540</v>
          </cell>
          <cell r="N439" t="str">
            <v>CEDI</v>
          </cell>
          <cell r="O439" t="str">
            <v>Kilómtero 4, Parque Industrial San Carlos Via a Funza</v>
          </cell>
          <cell r="P439" t="str">
            <v xml:space="preserve">REPARACION BAÑOS TAPADOS </v>
          </cell>
          <cell r="Q439" t="str">
            <v>TERMINADO</v>
          </cell>
          <cell r="R439" t="str">
            <v>ATENDIDO</v>
          </cell>
          <cell r="U439">
            <v>42341</v>
          </cell>
          <cell r="V439" t="str">
            <v>JAIME ARANDIA</v>
          </cell>
          <cell r="W439" t="str">
            <v>CAMILO SUAREZ</v>
          </cell>
          <cell r="X439" t="str">
            <v>MIGUEL BERNAL</v>
          </cell>
          <cell r="AF439">
            <v>42359</v>
          </cell>
        </row>
        <row r="440">
          <cell r="A440" t="str">
            <v>E437</v>
          </cell>
          <cell r="B440">
            <v>42333</v>
          </cell>
          <cell r="C440" t="str">
            <v>Noviembre</v>
          </cell>
          <cell r="D440" t="str">
            <v>RAFAEL ROCHA</v>
          </cell>
          <cell r="E440" t="str">
            <v>No Informan</v>
          </cell>
          <cell r="G440" t="str">
            <v>TELEFONICA</v>
          </cell>
          <cell r="H440" t="str">
            <v>CUNDINAMARCA</v>
          </cell>
          <cell r="I440" t="str">
            <v>BOGOTA D.C</v>
          </cell>
          <cell r="J440" t="str">
            <v>NORMAL</v>
          </cell>
          <cell r="K440" t="str">
            <v>MONTEVIDEO</v>
          </cell>
          <cell r="L440" t="str">
            <v xml:space="preserve">CEDI MONTEVIDEO </v>
          </cell>
          <cell r="M440">
            <v>1137540</v>
          </cell>
          <cell r="N440" t="str">
            <v>CEDI</v>
          </cell>
          <cell r="O440" t="str">
            <v>Carrera 68D No. 21-35</v>
          </cell>
          <cell r="P440" t="str">
            <v>ORINALES TAPADOS SISTERNA CON FUGA DE AFGUA BAÑO EMPLEADOS ZONA CAFETERIA</v>
          </cell>
          <cell r="Q440" t="str">
            <v>TERMINADO</v>
          </cell>
          <cell r="R440" t="str">
            <v>ATENDIDO</v>
          </cell>
          <cell r="U440">
            <v>42343</v>
          </cell>
          <cell r="V440" t="str">
            <v>JAIME ARANDIA</v>
          </cell>
          <cell r="W440" t="str">
            <v>CAMILO SUAREZ</v>
          </cell>
          <cell r="X440" t="str">
            <v>MIGUEL BERNAL</v>
          </cell>
          <cell r="AF440">
            <v>42359</v>
          </cell>
        </row>
        <row r="441">
          <cell r="A441" t="str">
            <v>E438</v>
          </cell>
          <cell r="B441">
            <v>42333</v>
          </cell>
          <cell r="C441" t="str">
            <v>Noviembre</v>
          </cell>
          <cell r="D441" t="str">
            <v>YEILER MARIN</v>
          </cell>
          <cell r="E441" t="str">
            <v>No Informan</v>
          </cell>
          <cell r="G441" t="str">
            <v>TELEFONICA</v>
          </cell>
          <cell r="H441" t="str">
            <v>CUNDINAMARCA</v>
          </cell>
          <cell r="I441" t="str">
            <v>BOGOTA D.C</v>
          </cell>
          <cell r="J441" t="str">
            <v>NORMAL</v>
          </cell>
          <cell r="K441" t="str">
            <v>TINTAL</v>
          </cell>
          <cell r="L441" t="str">
            <v>ÉXITO TINTAL PLAZA</v>
          </cell>
          <cell r="M441">
            <v>2282540</v>
          </cell>
          <cell r="N441" t="str">
            <v>ÉXITO</v>
          </cell>
          <cell r="O441" t="str">
            <v>Calle Sexta A # 95 - 75 Local 177</v>
          </cell>
          <cell r="P441" t="str">
            <v xml:space="preserve">REPARACION BAÑOS TAPADOS </v>
          </cell>
          <cell r="Q441" t="str">
            <v>TERMINADO</v>
          </cell>
          <cell r="R441" t="str">
            <v>ATENDIDO</v>
          </cell>
          <cell r="U441">
            <v>42343</v>
          </cell>
          <cell r="V441" t="str">
            <v>JAIME ARANDIA</v>
          </cell>
          <cell r="W441" t="str">
            <v>ALEXANDER CASALLAS</v>
          </cell>
          <cell r="AF441">
            <v>42359</v>
          </cell>
        </row>
        <row r="442">
          <cell r="A442" t="str">
            <v>E439</v>
          </cell>
          <cell r="B442">
            <v>42335</v>
          </cell>
          <cell r="C442" t="str">
            <v>Noviembre</v>
          </cell>
          <cell r="D442" t="str">
            <v>FABIANO BERTIERI QUINTERO</v>
          </cell>
          <cell r="E442" t="str">
            <v>No Informan</v>
          </cell>
          <cell r="G442" t="str">
            <v>TELEFONICA</v>
          </cell>
          <cell r="H442" t="str">
            <v>TOLIMA</v>
          </cell>
          <cell r="I442" t="str">
            <v>Espinal</v>
          </cell>
          <cell r="J442" t="str">
            <v>EMERGENCIA</v>
          </cell>
          <cell r="L442" t="str">
            <v>ÉXITO ESPINAL</v>
          </cell>
          <cell r="M442">
            <v>0</v>
          </cell>
          <cell r="N442">
            <v>0</v>
          </cell>
          <cell r="O442">
            <v>0</v>
          </cell>
          <cell r="P442" t="str">
            <v>BAÑOS TAPADOS, REPARACION DE SILLA Y CORTINA ENROLLABLE</v>
          </cell>
          <cell r="Q442" t="str">
            <v>TERMINADO</v>
          </cell>
          <cell r="R442" t="str">
            <v>ATENDIDO</v>
          </cell>
          <cell r="U442">
            <v>42345</v>
          </cell>
          <cell r="V442" t="str">
            <v>JAIME ARANDIA</v>
          </cell>
          <cell r="W442" t="str">
            <v>CAMILO SUAREZ</v>
          </cell>
          <cell r="AF442">
            <v>42359</v>
          </cell>
        </row>
        <row r="443">
          <cell r="A443" t="str">
            <v>E440</v>
          </cell>
          <cell r="B443">
            <v>42336</v>
          </cell>
          <cell r="C443" t="str">
            <v>Noviembre</v>
          </cell>
          <cell r="D443" t="str">
            <v>RAFAEL ROCHA</v>
          </cell>
          <cell r="E443" t="str">
            <v>No Informan</v>
          </cell>
          <cell r="G443" t="str">
            <v>TELEFONICA</v>
          </cell>
          <cell r="H443" t="str">
            <v>CUNDINAMARCA</v>
          </cell>
          <cell r="I443" t="str">
            <v>BOGOTA D.C</v>
          </cell>
          <cell r="J443" t="str">
            <v>EMERGENCIA</v>
          </cell>
          <cell r="K443" t="str">
            <v>MONTEVIDEO</v>
          </cell>
          <cell r="L443" t="str">
            <v xml:space="preserve">CEDI MONTEVIDEO </v>
          </cell>
          <cell r="M443">
            <v>1137540</v>
          </cell>
          <cell r="N443" t="str">
            <v>CEDI</v>
          </cell>
          <cell r="O443" t="str">
            <v>Carrera 68D No. 21-35</v>
          </cell>
          <cell r="P443" t="str">
            <v>REPARACION TEJA TRANSLUCIDA</v>
          </cell>
          <cell r="Q443" t="str">
            <v>TERMINADO</v>
          </cell>
          <cell r="R443" t="str">
            <v>ATENDIDO</v>
          </cell>
          <cell r="U443">
            <v>42346</v>
          </cell>
          <cell r="V443" t="str">
            <v>JAIME ARANDIA</v>
          </cell>
          <cell r="W443" t="str">
            <v>CAMILO SUAREZ</v>
          </cell>
          <cell r="X443" t="str">
            <v>MIGUEL BERNAL</v>
          </cell>
          <cell r="AF443">
            <v>42359</v>
          </cell>
        </row>
        <row r="444">
          <cell r="A444" t="str">
            <v>E441</v>
          </cell>
          <cell r="B444">
            <v>42336</v>
          </cell>
          <cell r="C444" t="str">
            <v>Noviembre</v>
          </cell>
          <cell r="D444" t="str">
            <v>YEILER MARIN</v>
          </cell>
          <cell r="E444" t="str">
            <v>No Informan</v>
          </cell>
          <cell r="G444" t="str">
            <v>TELEFONICA</v>
          </cell>
          <cell r="H444" t="str">
            <v>CUNDINAMARCA</v>
          </cell>
          <cell r="I444" t="str">
            <v>BOGOTA D.C</v>
          </cell>
          <cell r="J444" t="str">
            <v>EMERGENCIA</v>
          </cell>
          <cell r="K444" t="str">
            <v>TINTAL</v>
          </cell>
          <cell r="L444" t="str">
            <v>ÉXITO TINTAL PLAZA</v>
          </cell>
          <cell r="M444">
            <v>2282540</v>
          </cell>
          <cell r="N444" t="str">
            <v>ÉXITO</v>
          </cell>
          <cell r="O444" t="str">
            <v>Calle Sexta A # 95 - 75 Local 177</v>
          </cell>
          <cell r="P444" t="str">
            <v>FUGA DE AGUAS NEGRAS BODEGA</v>
          </cell>
          <cell r="Q444" t="str">
            <v>TERMINADO</v>
          </cell>
          <cell r="R444" t="str">
            <v>ATENDIDO</v>
          </cell>
          <cell r="U444">
            <v>42346</v>
          </cell>
          <cell r="V444" t="str">
            <v>JAIME ARANDIA</v>
          </cell>
          <cell r="AF444">
            <v>42359</v>
          </cell>
        </row>
        <row r="445">
          <cell r="A445" t="str">
            <v>E442</v>
          </cell>
          <cell r="B445">
            <v>42337</v>
          </cell>
          <cell r="C445" t="str">
            <v>Noviembre</v>
          </cell>
          <cell r="D445" t="str">
            <v>YEILER MARIN</v>
          </cell>
          <cell r="E445" t="str">
            <v>No Informan</v>
          </cell>
          <cell r="G445" t="str">
            <v>TELEFONICA</v>
          </cell>
          <cell r="H445" t="str">
            <v>CUNDINAMARCA</v>
          </cell>
          <cell r="I445" t="str">
            <v>BOGOTA D.C</v>
          </cell>
          <cell r="J445" t="str">
            <v>NORMAL</v>
          </cell>
          <cell r="K445" t="str">
            <v>BOSA</v>
          </cell>
          <cell r="L445" t="str">
            <v>ÉXITO BOSA</v>
          </cell>
          <cell r="M445">
            <v>2376540</v>
          </cell>
          <cell r="N445" t="str">
            <v>ÉXITO</v>
          </cell>
          <cell r="O445" t="str">
            <v>Calle 65 Sur # 78 H 54</v>
          </cell>
          <cell r="P445" t="str">
            <v>SIFON TAPADO DE LAVAPLATOS</v>
          </cell>
          <cell r="Q445" t="str">
            <v>TERMINADO</v>
          </cell>
          <cell r="R445" t="str">
            <v>ATENDIDO</v>
          </cell>
          <cell r="U445">
            <v>42347</v>
          </cell>
          <cell r="V445" t="str">
            <v>JAIME ARANDIA</v>
          </cell>
          <cell r="AF445">
            <v>42359</v>
          </cell>
        </row>
        <row r="446">
          <cell r="A446" t="str">
            <v>E443</v>
          </cell>
          <cell r="B446">
            <v>42338</v>
          </cell>
          <cell r="C446" t="str">
            <v>Noviembre</v>
          </cell>
          <cell r="D446" t="str">
            <v>ALEXANDER SANCHEZ</v>
          </cell>
          <cell r="E446" t="str">
            <v>No Informan</v>
          </cell>
          <cell r="G446" t="str">
            <v>TELEFONICA</v>
          </cell>
          <cell r="H446" t="str">
            <v>META</v>
          </cell>
          <cell r="I446" t="str">
            <v>VILLAVICENCIO</v>
          </cell>
          <cell r="J446" t="str">
            <v>NORMAL</v>
          </cell>
          <cell r="K446" t="str">
            <v>VILLAVICENCIO (SABANA )</v>
          </cell>
          <cell r="L446" t="str">
            <v>ÉXITO SABANA</v>
          </cell>
          <cell r="M446">
            <v>2159540</v>
          </cell>
          <cell r="N446" t="str">
            <v>ÉXITO</v>
          </cell>
          <cell r="O446" t="str">
            <v>Avenida 40 Calle Septima # 45 - 185 La Esperanza</v>
          </cell>
          <cell r="P446" t="str">
            <v>CAMBIO LLAVE LAVAMANOS BAÑO PUBLICO DE DAMAS</v>
          </cell>
          <cell r="Q446" t="str">
            <v>SOLICITADO</v>
          </cell>
          <cell r="R446">
            <v>-11</v>
          </cell>
          <cell r="U446">
            <v>42348</v>
          </cell>
          <cell r="V446" t="str">
            <v>JOSE LUIS AGUIRRE</v>
          </cell>
          <cell r="AF446">
            <v>42359</v>
          </cell>
        </row>
        <row r="447">
          <cell r="A447" t="str">
            <v>E444</v>
          </cell>
          <cell r="B447">
            <v>42338</v>
          </cell>
          <cell r="C447" t="str">
            <v>Noviembre</v>
          </cell>
          <cell r="D447" t="str">
            <v>ALEXANDER SANCHEZ</v>
          </cell>
          <cell r="E447" t="str">
            <v>No Informan</v>
          </cell>
          <cell r="G447" t="str">
            <v>CORREO</v>
          </cell>
          <cell r="H447" t="str">
            <v>CASANARE</v>
          </cell>
          <cell r="I447" t="str">
            <v>YOPAL</v>
          </cell>
          <cell r="J447" t="str">
            <v>NORMAL</v>
          </cell>
          <cell r="K447" t="str">
            <v>YOPAL  CENTRO</v>
          </cell>
          <cell r="L447" t="str">
            <v>ÉXITO YOPAL CENTRO</v>
          </cell>
          <cell r="M447">
            <v>0</v>
          </cell>
          <cell r="N447" t="str">
            <v>ÉXITO</v>
          </cell>
          <cell r="O447" t="str">
            <v>Calle 10  Transversal 18-26</v>
          </cell>
          <cell r="P447" t="str">
            <v>REPARACION FILTRACION DE AGUA EN LA PAREDY LAVAPLATOS DEL CAFETIN DE PERSONAL.</v>
          </cell>
          <cell r="Q447" t="str">
            <v>PEND.APROBACION</v>
          </cell>
          <cell r="R447" t="str">
            <v>ATENDIDO</v>
          </cell>
          <cell r="U447">
            <v>42348</v>
          </cell>
          <cell r="V447" t="str">
            <v>JOSE LUIS AGUIRRE</v>
          </cell>
          <cell r="AF447">
            <v>42359</v>
          </cell>
        </row>
        <row r="448">
          <cell r="A448" t="str">
            <v>E445</v>
          </cell>
          <cell r="B448">
            <v>42342</v>
          </cell>
          <cell r="C448" t="str">
            <v>Diciembre</v>
          </cell>
          <cell r="D448" t="str">
            <v>ALEXANDER SANCHEZ</v>
          </cell>
          <cell r="E448" t="str">
            <v>No Informan</v>
          </cell>
          <cell r="G448" t="str">
            <v>TELEFONICA</v>
          </cell>
          <cell r="H448" t="str">
            <v>META</v>
          </cell>
          <cell r="I448" t="str">
            <v>VILLAVICENCIO</v>
          </cell>
          <cell r="J448" t="str">
            <v>NORMAL</v>
          </cell>
          <cell r="K448" t="str">
            <v>NUEVO CARRULLA</v>
          </cell>
          <cell r="L448" t="str">
            <v>NUEVO CARULLA</v>
          </cell>
          <cell r="M448">
            <v>0</v>
          </cell>
          <cell r="N448" t="str">
            <v>CARULLA</v>
          </cell>
          <cell r="O448">
            <v>0</v>
          </cell>
          <cell r="P448" t="str">
            <v>SUMINISTRO DE COMBUSTIBLE</v>
          </cell>
          <cell r="Q448" t="str">
            <v>TERMINADO</v>
          </cell>
          <cell r="R448" t="str">
            <v>ATENDIDO</v>
          </cell>
          <cell r="U448">
            <v>42352</v>
          </cell>
          <cell r="V448" t="str">
            <v>JOSE LUIS AGUIRRE</v>
          </cell>
          <cell r="AF448">
            <v>42359</v>
          </cell>
        </row>
        <row r="449">
          <cell r="A449" t="str">
            <v>E446</v>
          </cell>
          <cell r="B449">
            <v>42342</v>
          </cell>
          <cell r="C449" t="str">
            <v>Diciembre</v>
          </cell>
          <cell r="D449" t="str">
            <v>ALEXANDER SANCHEZ</v>
          </cell>
          <cell r="E449" t="str">
            <v>No Informan</v>
          </cell>
          <cell r="G449" t="str">
            <v>CORREO</v>
          </cell>
          <cell r="H449" t="str">
            <v>META</v>
          </cell>
          <cell r="I449" t="str">
            <v>VILLAVICENCIO</v>
          </cell>
          <cell r="J449" t="str">
            <v>NORMAL</v>
          </cell>
          <cell r="K449" t="str">
            <v>UNICENTRO VILLAVIC</v>
          </cell>
          <cell r="L449" t="str">
            <v>ÉXITO UNICENTRO VILLAVICENCIO</v>
          </cell>
          <cell r="M449">
            <v>2358540</v>
          </cell>
          <cell r="N449" t="str">
            <v>ÉXITO</v>
          </cell>
          <cell r="O449" t="str">
            <v>Avenida 40 # Tr 33 Esquina Centro Comercial local 142</v>
          </cell>
          <cell r="P449" t="str">
            <v>DESTAPONAMIENTO DE SANITARIO Y LAVAMANOS BAÑO EMPLEADOS HOMBRES</v>
          </cell>
          <cell r="Q449" t="str">
            <v>SOLICITADO</v>
          </cell>
          <cell r="R449">
            <v>-12</v>
          </cell>
          <cell r="U449">
            <v>42347</v>
          </cell>
          <cell r="V449" t="str">
            <v>JOSE LUIS AGUIRRE</v>
          </cell>
          <cell r="AF449">
            <v>42359</v>
          </cell>
        </row>
        <row r="450">
          <cell r="A450" t="str">
            <v>E447</v>
          </cell>
          <cell r="B450">
            <v>42342</v>
          </cell>
          <cell r="C450" t="str">
            <v>Diciembre</v>
          </cell>
          <cell r="D450" t="str">
            <v>ALEXANDER SANCHEZ</v>
          </cell>
          <cell r="E450" t="str">
            <v>No Informan</v>
          </cell>
          <cell r="G450" t="str">
            <v>CORREO</v>
          </cell>
          <cell r="H450" t="str">
            <v>META</v>
          </cell>
          <cell r="I450" t="str">
            <v>VILLAVICENCIO</v>
          </cell>
          <cell r="J450" t="str">
            <v>NORMAL</v>
          </cell>
          <cell r="K450" t="str">
            <v>UNICENTRO VILLAVIC</v>
          </cell>
          <cell r="L450" t="str">
            <v>ÉXITO UNICENTRO VILLAVICENCIO</v>
          </cell>
          <cell r="M450">
            <v>2358540</v>
          </cell>
          <cell r="N450" t="str">
            <v>ÉXITO</v>
          </cell>
          <cell r="O450" t="str">
            <v>Avenida 40 # Tr 33 Esquina Centro Comercial local 142</v>
          </cell>
          <cell r="P450" t="str">
            <v>LAVAMANOS TAPONADO BAÑO PUBLICO MUJERES</v>
          </cell>
          <cell r="Q450" t="str">
            <v>SOLICITADO</v>
          </cell>
          <cell r="R450">
            <v>-12</v>
          </cell>
          <cell r="U450">
            <v>42347</v>
          </cell>
          <cell r="V450" t="str">
            <v>JOSE LUIS AGUIRRE</v>
          </cell>
          <cell r="AF450">
            <v>42359</v>
          </cell>
        </row>
        <row r="451">
          <cell r="A451" t="str">
            <v>E448</v>
          </cell>
          <cell r="B451">
            <v>42343</v>
          </cell>
          <cell r="C451" t="str">
            <v>Diciembre</v>
          </cell>
          <cell r="D451" t="str">
            <v>RUBEN QUIÑONES</v>
          </cell>
          <cell r="E451" t="str">
            <v>No Informan</v>
          </cell>
          <cell r="G451" t="str">
            <v>TELEFONICA</v>
          </cell>
          <cell r="H451" t="str">
            <v>CUNDINAMARCA</v>
          </cell>
          <cell r="I451" t="str">
            <v>BOGOTA D.C</v>
          </cell>
          <cell r="J451" t="str">
            <v>EMERGENCIA</v>
          </cell>
          <cell r="K451" t="str">
            <v>CARRERA 12 CON 144</v>
          </cell>
          <cell r="L451" t="str">
            <v>ÉXITO EXPRESS</v>
          </cell>
          <cell r="M451">
            <v>2497540</v>
          </cell>
          <cell r="N451" t="str">
            <v>ÉXITO EXPRESS</v>
          </cell>
          <cell r="O451" t="str">
            <v>CRA 12 No. 144 - 77</v>
          </cell>
          <cell r="P451" t="str">
            <v>SIFONES TAPADOS DE LAS NEVERAS</v>
          </cell>
          <cell r="Q451" t="str">
            <v>TERMINADO</v>
          </cell>
          <cell r="R451" t="str">
            <v>ATENDIDO</v>
          </cell>
          <cell r="S451">
            <v>42343</v>
          </cell>
          <cell r="T451">
            <v>42343</v>
          </cell>
          <cell r="U451">
            <v>42344</v>
          </cell>
          <cell r="V451" t="str">
            <v>JAIME ARANDIA</v>
          </cell>
          <cell r="W451" t="str">
            <v>ALEXANDER CASALLAS</v>
          </cell>
          <cell r="AF451">
            <v>42359</v>
          </cell>
        </row>
        <row r="452">
          <cell r="A452" t="str">
            <v>E449</v>
          </cell>
          <cell r="B452">
            <v>42345</v>
          </cell>
          <cell r="C452" t="str">
            <v>Diciembre</v>
          </cell>
          <cell r="D452" t="str">
            <v>RAFAEL ROCHA</v>
          </cell>
          <cell r="E452" t="str">
            <v>No Informan</v>
          </cell>
          <cell r="G452" t="str">
            <v>TELEFONICA</v>
          </cell>
          <cell r="H452" t="str">
            <v>CUNDINAMARCA</v>
          </cell>
          <cell r="I452" t="str">
            <v>BOGOTA D.C</v>
          </cell>
          <cell r="J452" t="str">
            <v>NORMAL</v>
          </cell>
          <cell r="K452" t="str">
            <v>AVDA 68</v>
          </cell>
          <cell r="L452" t="str">
            <v>CEDI AV. 68</v>
          </cell>
          <cell r="M452">
            <v>1858540</v>
          </cell>
          <cell r="N452" t="str">
            <v>CEDI</v>
          </cell>
          <cell r="O452" t="str">
            <v>Avenida Carrera 68 No. 9-77</v>
          </cell>
          <cell r="P452" t="str">
            <v>CONTRUCCION DE TAPAS RECAMARAS</v>
          </cell>
          <cell r="Q452" t="str">
            <v>EN EJECUCION</v>
          </cell>
          <cell r="R452">
            <v>-9</v>
          </cell>
          <cell r="S452">
            <v>42345</v>
          </cell>
          <cell r="U452">
            <v>42350</v>
          </cell>
          <cell r="V452" t="str">
            <v>JAIME ARANDIA</v>
          </cell>
          <cell r="W452" t="str">
            <v>CAMILO SUAREZ</v>
          </cell>
          <cell r="X452" t="str">
            <v>ALEXANDER CASALLAS</v>
          </cell>
          <cell r="AF452">
            <v>42359</v>
          </cell>
        </row>
        <row r="453">
          <cell r="A453" t="str">
            <v>E450</v>
          </cell>
          <cell r="B453">
            <v>42345</v>
          </cell>
          <cell r="C453" t="str">
            <v>Diciembre</v>
          </cell>
          <cell r="D453" t="str">
            <v>GABRIEL ROBAYO</v>
          </cell>
          <cell r="E453" t="str">
            <v>No Informan</v>
          </cell>
          <cell r="G453" t="str">
            <v>TELEFONICA</v>
          </cell>
          <cell r="H453" t="str">
            <v>CUNDINAMARCA</v>
          </cell>
          <cell r="I453" t="str">
            <v>BOGOTA D.C</v>
          </cell>
          <cell r="J453" t="str">
            <v>NORMAL</v>
          </cell>
          <cell r="K453" t="str">
            <v>BOSA</v>
          </cell>
          <cell r="L453" t="str">
            <v>ÉXITO BOSA</v>
          </cell>
          <cell r="M453">
            <v>2376540</v>
          </cell>
          <cell r="N453" t="str">
            <v>ÉXITO</v>
          </cell>
          <cell r="O453" t="str">
            <v>Calle 65 Sur # 78 H 54</v>
          </cell>
          <cell r="P453" t="str">
            <v xml:space="preserve">REPARACION FUGA DE AGUA </v>
          </cell>
          <cell r="Q453" t="str">
            <v>TERMINADO</v>
          </cell>
          <cell r="R453" t="str">
            <v>ATENDIDO</v>
          </cell>
          <cell r="S453">
            <v>42345</v>
          </cell>
          <cell r="U453">
            <v>42350</v>
          </cell>
          <cell r="V453" t="str">
            <v>JAIME ARANDIA</v>
          </cell>
          <cell r="AF453">
            <v>42359</v>
          </cell>
        </row>
        <row r="454">
          <cell r="A454" t="str">
            <v>E451</v>
          </cell>
          <cell r="B454">
            <v>42345</v>
          </cell>
          <cell r="C454" t="str">
            <v>Diciembre</v>
          </cell>
          <cell r="D454" t="str">
            <v>GABRIEL ROBAYO</v>
          </cell>
          <cell r="E454" t="str">
            <v>No Informan</v>
          </cell>
          <cell r="G454" t="str">
            <v>TELEFONICA</v>
          </cell>
          <cell r="H454" t="str">
            <v>CUNDINAMARCA</v>
          </cell>
          <cell r="I454" t="str">
            <v>BOGOTA D.C</v>
          </cell>
          <cell r="J454" t="str">
            <v>NORMAL</v>
          </cell>
          <cell r="K454" t="str">
            <v>BOSA</v>
          </cell>
          <cell r="L454" t="str">
            <v>ÉXITO BOSA</v>
          </cell>
          <cell r="M454">
            <v>2376540</v>
          </cell>
          <cell r="N454" t="str">
            <v>ÉXITO</v>
          </cell>
          <cell r="O454" t="str">
            <v>Calle 65 Sur # 78 H 54</v>
          </cell>
          <cell r="P454" t="str">
            <v>REPARACION LAVAMANOS COMIDAS PREPARADAS</v>
          </cell>
          <cell r="Q454" t="str">
            <v>TERMINADO</v>
          </cell>
          <cell r="R454" t="str">
            <v>ATENDIDO</v>
          </cell>
          <cell r="S454">
            <v>42345</v>
          </cell>
          <cell r="U454">
            <v>42350</v>
          </cell>
          <cell r="V454" t="str">
            <v>JAIME ARANDIA</v>
          </cell>
          <cell r="AF454">
            <v>42359</v>
          </cell>
        </row>
        <row r="455">
          <cell r="A455" t="str">
            <v>E452</v>
          </cell>
          <cell r="B455">
            <v>42348</v>
          </cell>
          <cell r="C455" t="str">
            <v>Diciembre</v>
          </cell>
          <cell r="D455" t="str">
            <v>GABRIEL ROBAYO</v>
          </cell>
          <cell r="E455" t="str">
            <v>No Informan</v>
          </cell>
          <cell r="G455" t="str">
            <v>TELEFONICA</v>
          </cell>
          <cell r="H455" t="str">
            <v>CUNDINAMARCA</v>
          </cell>
          <cell r="I455" t="str">
            <v>BOGOTA D.C</v>
          </cell>
          <cell r="J455" t="str">
            <v>NORMAL</v>
          </cell>
          <cell r="K455" t="str">
            <v>CIUDAD JARDIN</v>
          </cell>
          <cell r="L455" t="str">
            <v>ÉXITO CIUDAD JARDIN</v>
          </cell>
          <cell r="M455">
            <v>2584540</v>
          </cell>
          <cell r="N455" t="str">
            <v>ÉXITO</v>
          </cell>
          <cell r="O455" t="str">
            <v>Carrera 13 # 16 - 48 Sur</v>
          </cell>
          <cell r="P455" t="str">
            <v>REPARACION DE FUGA DE AGUA EN SIFONES Y BAÑOS</v>
          </cell>
          <cell r="Q455" t="str">
            <v>TERMINADO</v>
          </cell>
          <cell r="R455" t="str">
            <v>ATENDIDO</v>
          </cell>
          <cell r="S455">
            <v>42348</v>
          </cell>
          <cell r="U455">
            <v>42353</v>
          </cell>
          <cell r="V455" t="str">
            <v>WILLIAM PINZON</v>
          </cell>
          <cell r="AF455">
            <v>42359</v>
          </cell>
        </row>
        <row r="456">
          <cell r="A456" t="str">
            <v>E453</v>
          </cell>
          <cell r="B456">
            <v>42349</v>
          </cell>
          <cell r="C456" t="str">
            <v>Diciembre</v>
          </cell>
          <cell r="D456" t="str">
            <v>JERFERSON BERMUDEZ</v>
          </cell>
          <cell r="E456" t="str">
            <v>No Informan</v>
          </cell>
          <cell r="G456" t="str">
            <v>TELEFONICA</v>
          </cell>
          <cell r="H456" t="str">
            <v>CUNDINAMARCA</v>
          </cell>
          <cell r="I456" t="str">
            <v>BOGOTA D.C</v>
          </cell>
          <cell r="J456" t="str">
            <v>EMERGENCIA</v>
          </cell>
          <cell r="K456" t="str">
            <v>SUBA ÉXITO</v>
          </cell>
          <cell r="L456" t="str">
            <v>ÉXITO SUBA</v>
          </cell>
          <cell r="M456">
            <v>2093540</v>
          </cell>
          <cell r="N456" t="str">
            <v>ÉXITO</v>
          </cell>
          <cell r="O456" t="str">
            <v>Calle 145 # 105 B 58</v>
          </cell>
          <cell r="P456" t="str">
            <v>IINSTALACION DE SIFON DE 3" MUELLE DE CARGA</v>
          </cell>
          <cell r="Q456" t="str">
            <v>EN EJECUCION</v>
          </cell>
          <cell r="R456">
            <v>-9</v>
          </cell>
          <cell r="S456">
            <v>42348</v>
          </cell>
          <cell r="U456">
            <v>42350</v>
          </cell>
          <cell r="V456" t="str">
            <v>WILLIAM PINZON</v>
          </cell>
          <cell r="W456" t="str">
            <v>ALEXANDER CASALLAS</v>
          </cell>
          <cell r="AF456">
            <v>42359</v>
          </cell>
        </row>
        <row r="457">
          <cell r="A457" t="str">
            <v>E454</v>
          </cell>
          <cell r="B457">
            <v>42350</v>
          </cell>
          <cell r="C457" t="str">
            <v>Diciembre</v>
          </cell>
          <cell r="D457" t="str">
            <v>GUILLERMO ORTIZ</v>
          </cell>
          <cell r="E457" t="str">
            <v>No Informan</v>
          </cell>
          <cell r="G457" t="str">
            <v>TELEFONICA</v>
          </cell>
          <cell r="H457" t="str">
            <v>CUNDINAMARCA</v>
          </cell>
          <cell r="I457" t="str">
            <v>BOGOTA D.C</v>
          </cell>
          <cell r="J457" t="str">
            <v>EMERGENCIA</v>
          </cell>
          <cell r="K457" t="str">
            <v>CIUDAD MONTES</v>
          </cell>
          <cell r="L457" t="str">
            <v>ÉXITO CIUDAD MONTES</v>
          </cell>
          <cell r="M457">
            <v>2292540</v>
          </cell>
          <cell r="N457" t="str">
            <v>ÉXITO</v>
          </cell>
          <cell r="O457" t="str">
            <v>Carrera17 # 32 - 40</v>
          </cell>
          <cell r="P457" t="str">
            <v>TEJA SUELTA EN CUBIERTA CAFETERIA</v>
          </cell>
          <cell r="Q457" t="str">
            <v>SOLICITADO</v>
          </cell>
          <cell r="R457">
            <v>-8</v>
          </cell>
          <cell r="U457">
            <v>42351</v>
          </cell>
          <cell r="V457" t="str">
            <v>VICTER JONH GUACA</v>
          </cell>
          <cell r="AF457">
            <v>42359</v>
          </cell>
        </row>
        <row r="458">
          <cell r="A458" t="str">
            <v>E455</v>
          </cell>
          <cell r="B458">
            <v>42350</v>
          </cell>
          <cell r="C458" t="str">
            <v>Diciembre</v>
          </cell>
          <cell r="D458" t="str">
            <v>LEONARDO MAYORGA</v>
          </cell>
          <cell r="E458" t="str">
            <v>No Informan</v>
          </cell>
          <cell r="G458" t="str">
            <v>TELEFONICA</v>
          </cell>
          <cell r="H458" t="str">
            <v>CUNDINAMARCA</v>
          </cell>
          <cell r="I458" t="str">
            <v>BOGOTA D.C</v>
          </cell>
          <cell r="J458" t="str">
            <v>EMERGENCIA</v>
          </cell>
          <cell r="K458" t="str">
            <v>AVDA 68</v>
          </cell>
          <cell r="L458" t="str">
            <v>ÉXITO CEDI 68</v>
          </cell>
          <cell r="M458">
            <v>1858540</v>
          </cell>
          <cell r="N458" t="str">
            <v>CEDI</v>
          </cell>
          <cell r="O458" t="str">
            <v>Avenida Carrera 68 No. 9-77</v>
          </cell>
          <cell r="P458" t="str">
            <v>BAÑOS TAPADOS</v>
          </cell>
          <cell r="Q458" t="str">
            <v>SOLICITADO</v>
          </cell>
          <cell r="R458">
            <v>-8</v>
          </cell>
          <cell r="S458">
            <v>42350</v>
          </cell>
          <cell r="T458">
            <v>42350</v>
          </cell>
          <cell r="U458">
            <v>42351</v>
          </cell>
          <cell r="V458" t="str">
            <v>CAMILO SUAREZ</v>
          </cell>
          <cell r="AF458">
            <v>42359</v>
          </cell>
        </row>
        <row r="459">
          <cell r="A459" t="str">
            <v>E456</v>
          </cell>
          <cell r="B459">
            <v>42350</v>
          </cell>
          <cell r="C459" t="str">
            <v>Diciembre</v>
          </cell>
          <cell r="D459" t="str">
            <v>LEONARDO MAYORGA</v>
          </cell>
          <cell r="E459" t="str">
            <v>No Informan</v>
          </cell>
          <cell r="G459" t="str">
            <v>TELEFONICA</v>
          </cell>
          <cell r="H459" t="str">
            <v>CUNDINAMARCA</v>
          </cell>
          <cell r="I459" t="str">
            <v>BOGOTA D.C</v>
          </cell>
          <cell r="J459" t="str">
            <v>EMERGENCIA</v>
          </cell>
          <cell r="K459" t="str">
            <v>BOSA</v>
          </cell>
          <cell r="L459" t="str">
            <v>ÉXITO BOSA</v>
          </cell>
          <cell r="M459">
            <v>2376540</v>
          </cell>
          <cell r="N459" t="str">
            <v>ÉXITO</v>
          </cell>
          <cell r="O459" t="str">
            <v>Calle 65 Sur # 78 H 54</v>
          </cell>
          <cell r="P459" t="str">
            <v>BAÑOS TAPADOS CLIENTES</v>
          </cell>
          <cell r="Q459" t="str">
            <v>TERMINADO</v>
          </cell>
          <cell r="R459" t="str">
            <v>ATENDIDO</v>
          </cell>
          <cell r="S459">
            <v>42351</v>
          </cell>
          <cell r="T459">
            <v>42351</v>
          </cell>
          <cell r="U459">
            <v>42351</v>
          </cell>
          <cell r="V459" t="str">
            <v>CAMILO SUAREZ</v>
          </cell>
          <cell r="AF459">
            <v>42359</v>
          </cell>
        </row>
        <row r="460">
          <cell r="A460" t="str">
            <v>E457</v>
          </cell>
          <cell r="B460">
            <v>42353</v>
          </cell>
          <cell r="C460" t="str">
            <v>Diciembre</v>
          </cell>
          <cell r="D460" t="str">
            <v>ALEXANDER SANCHEZ</v>
          </cell>
          <cell r="E460" t="str">
            <v>No Informan</v>
          </cell>
          <cell r="G460" t="str">
            <v>TELEFONICA</v>
          </cell>
          <cell r="H460" t="str">
            <v>META</v>
          </cell>
          <cell r="I460" t="str">
            <v>VILLAVICENCIO</v>
          </cell>
          <cell r="J460" t="str">
            <v>NORMAL</v>
          </cell>
          <cell r="K460" t="str">
            <v>VILLAVICENCIO (SABANA )</v>
          </cell>
          <cell r="L460" t="str">
            <v>ÉXITO SABANA</v>
          </cell>
          <cell r="M460">
            <v>2159540</v>
          </cell>
          <cell r="N460" t="str">
            <v>ÉXITO</v>
          </cell>
          <cell r="O460" t="str">
            <v>Avenida 40 Calle Septima # 45 - 185 La Esperanza</v>
          </cell>
          <cell r="P460" t="str">
            <v>BAÑO PUBLICO DE HOMBRES TAPONADO</v>
          </cell>
          <cell r="Q460" t="str">
            <v>SOLICITADO</v>
          </cell>
          <cell r="R460">
            <v>-1</v>
          </cell>
          <cell r="U460">
            <v>42358</v>
          </cell>
          <cell r="V460" t="str">
            <v>JOSE LUIS AGUIRRE</v>
          </cell>
          <cell r="AF460">
            <v>42359</v>
          </cell>
        </row>
        <row r="461">
          <cell r="A461" t="str">
            <v>E458</v>
          </cell>
          <cell r="B461">
            <v>42353</v>
          </cell>
          <cell r="C461" t="str">
            <v>Diciembre</v>
          </cell>
          <cell r="D461" t="str">
            <v>ALEXANDER SANCHEZ</v>
          </cell>
          <cell r="E461" t="str">
            <v>No Informan</v>
          </cell>
          <cell r="G461" t="str">
            <v>TELEFONICA</v>
          </cell>
          <cell r="H461" t="str">
            <v>META</v>
          </cell>
          <cell r="I461" t="str">
            <v>VILLAVICENCIO</v>
          </cell>
          <cell r="J461" t="str">
            <v>NORMAL</v>
          </cell>
          <cell r="K461" t="str">
            <v>VILLAVICENCIO (SABANA )</v>
          </cell>
          <cell r="L461" t="str">
            <v>ÉXITO SABANA</v>
          </cell>
          <cell r="M461">
            <v>2159540</v>
          </cell>
          <cell r="N461" t="str">
            <v>ÉXITO</v>
          </cell>
          <cell r="O461" t="str">
            <v>Avenida 40 Calle Septima # 45 - 185 La Esperanza</v>
          </cell>
          <cell r="P461" t="str">
            <v>FILTRACION EN LAVATRAPEROS</v>
          </cell>
          <cell r="Q461" t="str">
            <v>SOLICITADO</v>
          </cell>
          <cell r="R461">
            <v>-1</v>
          </cell>
          <cell r="U461">
            <v>42358</v>
          </cell>
          <cell r="AF461">
            <v>42359</v>
          </cell>
        </row>
        <row r="462">
          <cell r="A462" t="str">
            <v>E459</v>
          </cell>
          <cell r="B462">
            <v>42353</v>
          </cell>
          <cell r="C462" t="str">
            <v>Diciembre</v>
          </cell>
          <cell r="D462" t="str">
            <v>GABRIEL ROBAYO</v>
          </cell>
          <cell r="E462" t="str">
            <v>No Informan</v>
          </cell>
          <cell r="G462" t="str">
            <v>TELEFONICA</v>
          </cell>
          <cell r="H462" t="str">
            <v>CUNDINAMARCA</v>
          </cell>
          <cell r="I462" t="str">
            <v>BOGOTA D.C</v>
          </cell>
          <cell r="J462" t="str">
            <v>NORMAL</v>
          </cell>
          <cell r="K462" t="str">
            <v>BOSA</v>
          </cell>
          <cell r="L462" t="str">
            <v>ÉXITO BOSA</v>
          </cell>
          <cell r="M462">
            <v>2376540</v>
          </cell>
          <cell r="N462" t="str">
            <v>ÉXITO</v>
          </cell>
          <cell r="O462" t="str">
            <v>Calle 65 Sur # 78 H 54</v>
          </cell>
          <cell r="P462" t="str">
            <v>BAÑOS CLIENTES TAPADOS</v>
          </cell>
          <cell r="Q462" t="str">
            <v>SOLICITADO</v>
          </cell>
          <cell r="R462">
            <v>-1</v>
          </cell>
          <cell r="S462">
            <v>42353</v>
          </cell>
          <cell r="U462">
            <v>42358</v>
          </cell>
          <cell r="V462" t="str">
            <v>ALEXANDER CASALLAS</v>
          </cell>
          <cell r="AF462">
            <v>42359</v>
          </cell>
        </row>
        <row r="463">
          <cell r="A463" t="str">
            <v>E460</v>
          </cell>
          <cell r="B463">
            <v>42353</v>
          </cell>
          <cell r="C463" t="str">
            <v>Diciembre</v>
          </cell>
          <cell r="D463" t="str">
            <v>GABRIEL ROBAYO</v>
          </cell>
          <cell r="E463" t="str">
            <v>No Informan</v>
          </cell>
          <cell r="G463" t="str">
            <v>COREO</v>
          </cell>
          <cell r="H463" t="str">
            <v>CUNDINAMARCA</v>
          </cell>
          <cell r="I463" t="str">
            <v>BOGOTA D.C</v>
          </cell>
          <cell r="J463" t="str">
            <v>NORMAL</v>
          </cell>
          <cell r="K463" t="str">
            <v>AMERICAS  ÉXITO</v>
          </cell>
          <cell r="L463" t="str">
            <v>ÉXITO AMERICAS</v>
          </cell>
          <cell r="M463">
            <v>2084540</v>
          </cell>
          <cell r="N463" t="str">
            <v>ÉXITO</v>
          </cell>
          <cell r="O463" t="str">
            <v xml:space="preserve">Avenida Americas # 68 A 94 </v>
          </cell>
          <cell r="P463" t="str">
            <v>ADECUACIONES GENERALES POR REQUERIMIENTO DE SECRETARIA SALUD</v>
          </cell>
          <cell r="Q463" t="str">
            <v>EN EJECUCION</v>
          </cell>
          <cell r="R463">
            <v>-1</v>
          </cell>
          <cell r="U463">
            <v>42358</v>
          </cell>
          <cell r="AF463">
            <v>42359</v>
          </cell>
        </row>
        <row r="464">
          <cell r="A464" t="str">
            <v>E461</v>
          </cell>
          <cell r="B464">
            <v>42353</v>
          </cell>
          <cell r="C464" t="str">
            <v>Diciembre</v>
          </cell>
          <cell r="D464" t="str">
            <v>GABRIEL ROBAYO</v>
          </cell>
          <cell r="E464" t="str">
            <v>No Informan</v>
          </cell>
          <cell r="G464" t="str">
            <v>CORREO</v>
          </cell>
          <cell r="H464" t="str">
            <v>CUNDINAMARCA</v>
          </cell>
          <cell r="I464" t="str">
            <v>BOGOTA D.C</v>
          </cell>
          <cell r="J464" t="str">
            <v>NORMAL</v>
          </cell>
          <cell r="K464" t="str">
            <v>CIUDAD JARDIN</v>
          </cell>
          <cell r="M464">
            <v>2584540</v>
          </cell>
          <cell r="N464" t="str">
            <v>ÉXITO</v>
          </cell>
          <cell r="O464" t="str">
            <v>Carrera 13 # 16 - 48 Sur</v>
          </cell>
          <cell r="P464" t="str">
            <v>ADECUACIONES GENERALES POR REQUERIMIENTO DE SECRETARIA SALUD</v>
          </cell>
          <cell r="Q464" t="str">
            <v>EN EJECUCION</v>
          </cell>
          <cell r="R464">
            <v>-1</v>
          </cell>
          <cell r="U464">
            <v>42358</v>
          </cell>
          <cell r="AF464">
            <v>42359</v>
          </cell>
        </row>
        <row r="465">
          <cell r="A465" t="str">
            <v>E462</v>
          </cell>
          <cell r="B465">
            <v>42353</v>
          </cell>
          <cell r="C465" t="str">
            <v>Diciembre</v>
          </cell>
          <cell r="D465" t="str">
            <v>GABRIEL ROBAYO</v>
          </cell>
          <cell r="E465" t="str">
            <v>No Informan</v>
          </cell>
          <cell r="G465" t="str">
            <v>CORREO</v>
          </cell>
          <cell r="H465" t="str">
            <v>CUNDINAMARCA</v>
          </cell>
          <cell r="I465" t="str">
            <v>BOGOTA D.C</v>
          </cell>
          <cell r="J465" t="str">
            <v>NORMAL</v>
          </cell>
          <cell r="K465" t="str">
            <v>KENNEDY</v>
          </cell>
          <cell r="M465">
            <v>2553540</v>
          </cell>
          <cell r="N465" t="str">
            <v>ÉXITO</v>
          </cell>
          <cell r="O465" t="str">
            <v>CARRERA 78 B No. 35-48</v>
          </cell>
          <cell r="P465" t="str">
            <v>ADECUACIONES GENERALES POR REQUERIMIENTO DE SECRETARIA SALUD</v>
          </cell>
          <cell r="Q465" t="str">
            <v>EN EJECUCION</v>
          </cell>
          <cell r="R465">
            <v>-1</v>
          </cell>
          <cell r="U465">
            <v>42358</v>
          </cell>
          <cell r="AF465">
            <v>42359</v>
          </cell>
        </row>
        <row r="466">
          <cell r="A466" t="str">
            <v>E463</v>
          </cell>
          <cell r="B466">
            <v>42353</v>
          </cell>
          <cell r="C466" t="str">
            <v>Diciembre</v>
          </cell>
          <cell r="D466" t="str">
            <v>RAFALE ROCHA</v>
          </cell>
          <cell r="E466" t="str">
            <v>No Informan</v>
          </cell>
          <cell r="F466" t="str">
            <v>35758</v>
          </cell>
          <cell r="G466" t="str">
            <v>CORREO</v>
          </cell>
          <cell r="H466" t="str">
            <v>CUNDINAMARCA</v>
          </cell>
          <cell r="I466" t="str">
            <v>BOGOTA D.C</v>
          </cell>
          <cell r="J466" t="str">
            <v>NORMAL</v>
          </cell>
          <cell r="K466" t="str">
            <v>MONTEVIDEO</v>
          </cell>
          <cell r="M466">
            <v>1137540</v>
          </cell>
          <cell r="N466" t="str">
            <v>CEDI</v>
          </cell>
          <cell r="O466" t="str">
            <v>Carrera 68D No. 21-35</v>
          </cell>
          <cell r="P466" t="str">
            <v>REVISAR BAÑOS DE CALL CENTER</v>
          </cell>
          <cell r="Q466" t="str">
            <v>TERMINADO</v>
          </cell>
          <cell r="R466" t="str">
            <v>ATENDIDO</v>
          </cell>
          <cell r="U466">
            <v>42358</v>
          </cell>
          <cell r="AF466">
            <v>42359</v>
          </cell>
        </row>
        <row r="467">
          <cell r="A467" t="str">
            <v>E464</v>
          </cell>
          <cell r="B467">
            <v>42353</v>
          </cell>
          <cell r="C467" t="str">
            <v>Diciembre</v>
          </cell>
          <cell r="D467" t="str">
            <v>GABRIEL ROBAYO</v>
          </cell>
          <cell r="E467" t="str">
            <v>No Informan</v>
          </cell>
          <cell r="F467" t="str">
            <v>312027</v>
          </cell>
          <cell r="G467" t="str">
            <v>CORREO</v>
          </cell>
          <cell r="H467" t="str">
            <v>CUNDINAMARCA</v>
          </cell>
          <cell r="I467" t="str">
            <v>BOGOTA D.C</v>
          </cell>
          <cell r="J467" t="str">
            <v>NORMAL</v>
          </cell>
          <cell r="K467" t="str">
            <v>AMERICAS  ÉXITO</v>
          </cell>
          <cell r="M467">
            <v>2084540</v>
          </cell>
          <cell r="N467" t="str">
            <v>ÉXITO</v>
          </cell>
          <cell r="O467" t="str">
            <v xml:space="preserve">Avenida Americas # 68 A 94 </v>
          </cell>
          <cell r="P467" t="str">
            <v xml:space="preserve">LIMPIEZA DE CANALES </v>
          </cell>
          <cell r="Q467" t="str">
            <v>TERMINADO</v>
          </cell>
          <cell r="R467" t="str">
            <v>ATENDIDO</v>
          </cell>
          <cell r="U467">
            <v>42358</v>
          </cell>
          <cell r="AF467">
            <v>42359</v>
          </cell>
        </row>
        <row r="468">
          <cell r="A468" t="str">
            <v>E465</v>
          </cell>
          <cell r="B468">
            <v>42353</v>
          </cell>
          <cell r="C468" t="str">
            <v>Diciembre</v>
          </cell>
          <cell r="D468" t="str">
            <v>JERFERSON BERMUDEZ</v>
          </cell>
          <cell r="E468" t="str">
            <v>No Informan</v>
          </cell>
          <cell r="G468" t="str">
            <v>TELEFONICA</v>
          </cell>
          <cell r="H468" t="str">
            <v>CUNDINAMARCA</v>
          </cell>
          <cell r="I468" t="str">
            <v>BOGOTA D.C</v>
          </cell>
          <cell r="J468" t="str">
            <v>NORMAL</v>
          </cell>
          <cell r="K468" t="str">
            <v>FLORESTA</v>
          </cell>
          <cell r="M468">
            <v>2281540</v>
          </cell>
          <cell r="N468" t="str">
            <v>ÉXITO</v>
          </cell>
          <cell r="O468" t="str">
            <v>Avenida Carrera 68 # 90 - 88</v>
          </cell>
          <cell r="P468" t="str">
            <v>ADECUACIONES GENERALES POR REQUERIMIENTO DE SECRETARIA SALUD</v>
          </cell>
          <cell r="Q468" t="str">
            <v>PEND.APROBACION</v>
          </cell>
          <cell r="R468" t="str">
            <v>ATENDIDO</v>
          </cell>
          <cell r="U468">
            <v>42358</v>
          </cell>
          <cell r="AF468">
            <v>42359</v>
          </cell>
        </row>
        <row r="469">
          <cell r="A469" t="str">
            <v>E466</v>
          </cell>
          <cell r="B469">
            <v>42356</v>
          </cell>
          <cell r="C469" t="str">
            <v>Diciembre</v>
          </cell>
          <cell r="D469" t="str">
            <v>GABRIEL ROBAYO</v>
          </cell>
          <cell r="E469" t="str">
            <v>No Informan</v>
          </cell>
          <cell r="G469" t="str">
            <v>TELEFONICA</v>
          </cell>
          <cell r="H469" t="str">
            <v>CUNDINAMARCA</v>
          </cell>
          <cell r="I469" t="str">
            <v>BOGOTA D.C</v>
          </cell>
          <cell r="J469" t="str">
            <v>NORMAL</v>
          </cell>
          <cell r="K469" t="str">
            <v>AMERICAS  ÉXITO</v>
          </cell>
          <cell r="M469">
            <v>2084540</v>
          </cell>
          <cell r="N469" t="str">
            <v>ÉXITO</v>
          </cell>
          <cell r="O469" t="str">
            <v xml:space="preserve">Avenida Americas # 68 A 94 </v>
          </cell>
          <cell r="P469" t="str">
            <v>REPARACION DE BAÑOS CLIENTES</v>
          </cell>
          <cell r="Q469" t="str">
            <v>EN EJECUCION</v>
          </cell>
          <cell r="R469">
            <v>2</v>
          </cell>
          <cell r="S469">
            <v>42359</v>
          </cell>
          <cell r="U469">
            <v>42361</v>
          </cell>
          <cell r="V469" t="str">
            <v>WILLIAM PINZON</v>
          </cell>
          <cell r="AF469">
            <v>42359</v>
          </cell>
        </row>
        <row r="470">
          <cell r="A470" t="str">
            <v>E467</v>
          </cell>
          <cell r="B470">
            <v>42356</v>
          </cell>
          <cell r="C470" t="str">
            <v>Diciembre</v>
          </cell>
          <cell r="M470">
            <v>0</v>
          </cell>
          <cell r="N470">
            <v>0</v>
          </cell>
          <cell r="O470">
            <v>0</v>
          </cell>
          <cell r="R470" t="str">
            <v>ATENDIDO</v>
          </cell>
          <cell r="U470">
            <v>42361</v>
          </cell>
          <cell r="AF470">
            <v>42359</v>
          </cell>
        </row>
        <row r="471">
          <cell r="A471" t="str">
            <v>E468</v>
          </cell>
          <cell r="C471">
            <v>0</v>
          </cell>
          <cell r="M471">
            <v>0</v>
          </cell>
          <cell r="N471">
            <v>0</v>
          </cell>
          <cell r="O471">
            <v>0</v>
          </cell>
          <cell r="R471" t="str">
            <v>ATENDIDO</v>
          </cell>
          <cell r="U471">
            <v>5</v>
          </cell>
          <cell r="AF471">
            <v>42359</v>
          </cell>
        </row>
        <row r="472">
          <cell r="A472" t="str">
            <v>E469</v>
          </cell>
          <cell r="C472">
            <v>0</v>
          </cell>
          <cell r="M472">
            <v>0</v>
          </cell>
          <cell r="N472">
            <v>0</v>
          </cell>
          <cell r="O472">
            <v>0</v>
          </cell>
          <cell r="R472" t="str">
            <v>ATENDIDO</v>
          </cell>
          <cell r="U472">
            <v>5</v>
          </cell>
          <cell r="AF472">
            <v>42359</v>
          </cell>
        </row>
        <row r="473">
          <cell r="A473" t="str">
            <v>E470</v>
          </cell>
          <cell r="C473">
            <v>0</v>
          </cell>
          <cell r="M473">
            <v>0</v>
          </cell>
          <cell r="N473">
            <v>0</v>
          </cell>
          <cell r="O473">
            <v>0</v>
          </cell>
          <cell r="R473" t="str">
            <v>ATENDIDO</v>
          </cell>
          <cell r="U473">
            <v>5</v>
          </cell>
          <cell r="AF473">
            <v>42359</v>
          </cell>
        </row>
        <row r="474">
          <cell r="A474" t="str">
            <v>E471</v>
          </cell>
          <cell r="C474">
            <v>0</v>
          </cell>
          <cell r="M474">
            <v>0</v>
          </cell>
          <cell r="N474">
            <v>0</v>
          </cell>
          <cell r="O474">
            <v>0</v>
          </cell>
          <cell r="R474" t="str">
            <v>ATENDIDO</v>
          </cell>
          <cell r="U474">
            <v>5</v>
          </cell>
          <cell r="AF474">
            <v>42359</v>
          </cell>
        </row>
        <row r="475">
          <cell r="A475" t="str">
            <v>E472</v>
          </cell>
          <cell r="C475">
            <v>0</v>
          </cell>
          <cell r="M475">
            <v>0</v>
          </cell>
          <cell r="N475">
            <v>0</v>
          </cell>
          <cell r="O475">
            <v>0</v>
          </cell>
          <cell r="R475" t="str">
            <v>ATENDIDO</v>
          </cell>
          <cell r="U475">
            <v>5</v>
          </cell>
          <cell r="AF475">
            <v>42359</v>
          </cell>
        </row>
        <row r="476">
          <cell r="A476" t="str">
            <v>E473</v>
          </cell>
          <cell r="C476">
            <v>0</v>
          </cell>
          <cell r="M476">
            <v>0</v>
          </cell>
          <cell r="N476">
            <v>0</v>
          </cell>
          <cell r="O476">
            <v>0</v>
          </cell>
          <cell r="R476" t="str">
            <v>ATENDIDO</v>
          </cell>
          <cell r="U476">
            <v>5</v>
          </cell>
          <cell r="AF476">
            <v>42359</v>
          </cell>
        </row>
        <row r="477">
          <cell r="A477" t="str">
            <v>E474</v>
          </cell>
          <cell r="C477">
            <v>0</v>
          </cell>
          <cell r="M477">
            <v>0</v>
          </cell>
          <cell r="N477">
            <v>0</v>
          </cell>
          <cell r="O477">
            <v>0</v>
          </cell>
          <cell r="R477" t="str">
            <v>ATENDIDO</v>
          </cell>
          <cell r="U477">
            <v>5</v>
          </cell>
          <cell r="AF477">
            <v>42359</v>
          </cell>
        </row>
        <row r="478">
          <cell r="A478" t="str">
            <v>E475</v>
          </cell>
          <cell r="C478">
            <v>0</v>
          </cell>
          <cell r="M478">
            <v>0</v>
          </cell>
          <cell r="N478">
            <v>0</v>
          </cell>
          <cell r="O478">
            <v>0</v>
          </cell>
          <cell r="R478" t="str">
            <v>ATENDIDO</v>
          </cell>
          <cell r="U478">
            <v>5</v>
          </cell>
          <cell r="AF478">
            <v>42359</v>
          </cell>
        </row>
        <row r="479">
          <cell r="A479" t="str">
            <v>E476</v>
          </cell>
          <cell r="C479">
            <v>0</v>
          </cell>
          <cell r="M479">
            <v>0</v>
          </cell>
          <cell r="N479">
            <v>0</v>
          </cell>
          <cell r="O479">
            <v>0</v>
          </cell>
          <cell r="R479" t="str">
            <v>ATENDIDO</v>
          </cell>
          <cell r="U479">
            <v>5</v>
          </cell>
          <cell r="AF479">
            <v>42359</v>
          </cell>
        </row>
        <row r="480">
          <cell r="A480" t="str">
            <v>E477</v>
          </cell>
          <cell r="C480">
            <v>0</v>
          </cell>
          <cell r="M480">
            <v>0</v>
          </cell>
          <cell r="N480">
            <v>0</v>
          </cell>
          <cell r="O480">
            <v>0</v>
          </cell>
          <cell r="R480" t="str">
            <v>ATENDIDO</v>
          </cell>
          <cell r="U480">
            <v>5</v>
          </cell>
          <cell r="AF480">
            <v>42359</v>
          </cell>
        </row>
        <row r="481">
          <cell r="A481" t="str">
            <v>E478</v>
          </cell>
          <cell r="C481">
            <v>0</v>
          </cell>
          <cell r="M481">
            <v>0</v>
          </cell>
          <cell r="N481">
            <v>0</v>
          </cell>
          <cell r="O481">
            <v>0</v>
          </cell>
          <cell r="R481" t="str">
            <v>ATENDIDO</v>
          </cell>
          <cell r="U481">
            <v>5</v>
          </cell>
          <cell r="AF481">
            <v>42359</v>
          </cell>
        </row>
        <row r="482">
          <cell r="A482" t="str">
            <v>E479</v>
          </cell>
          <cell r="C482">
            <v>0</v>
          </cell>
          <cell r="M482">
            <v>0</v>
          </cell>
          <cell r="N482">
            <v>0</v>
          </cell>
          <cell r="O482">
            <v>0</v>
          </cell>
          <cell r="R482" t="str">
            <v>ATENDIDO</v>
          </cell>
          <cell r="U482">
            <v>5</v>
          </cell>
          <cell r="AF482">
            <v>42359</v>
          </cell>
        </row>
        <row r="483">
          <cell r="A483" t="str">
            <v>E480</v>
          </cell>
          <cell r="C483">
            <v>0</v>
          </cell>
          <cell r="M483">
            <v>0</v>
          </cell>
          <cell r="N483">
            <v>0</v>
          </cell>
          <cell r="O483">
            <v>0</v>
          </cell>
          <cell r="R483" t="str">
            <v>ATENDIDO</v>
          </cell>
          <cell r="U483">
            <v>5</v>
          </cell>
          <cell r="AF483">
            <v>42359</v>
          </cell>
        </row>
        <row r="484">
          <cell r="C484">
            <v>0</v>
          </cell>
          <cell r="M484">
            <v>0</v>
          </cell>
          <cell r="N484">
            <v>0</v>
          </cell>
          <cell r="O484">
            <v>0</v>
          </cell>
          <cell r="R484" t="str">
            <v>ATENDIDO</v>
          </cell>
          <cell r="U484">
            <v>5</v>
          </cell>
          <cell r="AF484">
            <v>42359</v>
          </cell>
        </row>
        <row r="485">
          <cell r="AE485" t="str">
            <v>,</v>
          </cell>
        </row>
      </sheetData>
      <sheetData sheetId="2" refreshError="1"/>
      <sheetData sheetId="3" refreshError="1"/>
      <sheetData sheetId="4">
        <row r="1">
          <cell r="A1" t="str">
            <v>NUMERO</v>
          </cell>
        </row>
        <row r="2">
          <cell r="A2">
            <v>1</v>
          </cell>
          <cell r="B2" t="str">
            <v>FABRICAR CERRAMIENTO DRYWALL UNA CARA AL TURA 2,40</v>
          </cell>
          <cell r="C2" t="str">
            <v>M2</v>
          </cell>
          <cell r="D2">
            <v>32246</v>
          </cell>
        </row>
        <row r="3">
          <cell r="A3">
            <v>2</v>
          </cell>
          <cell r="B3" t="str">
            <v>FABRICAR CERRAMIENTO LONA ALTURA 2,10 X METRO LINEAL</v>
          </cell>
          <cell r="C3" t="str">
            <v>ML</v>
          </cell>
          <cell r="D3">
            <v>18114</v>
          </cell>
        </row>
        <row r="4">
          <cell r="A4">
            <v>3</v>
          </cell>
          <cell r="B4" t="str">
            <v>DEMOLER PANETE O REVOQUE EXISTENTE</v>
          </cell>
          <cell r="C4" t="str">
            <v>M2</v>
          </cell>
          <cell r="D4">
            <v>7153</v>
          </cell>
        </row>
        <row r="5">
          <cell r="A5">
            <v>4</v>
          </cell>
          <cell r="B5" t="str">
            <v>DEMOLER MURO LADRILLO ESPESOR 10 - 15 CM</v>
          </cell>
          <cell r="C5" t="str">
            <v>M2</v>
          </cell>
          <cell r="D5">
            <v>16179</v>
          </cell>
        </row>
        <row r="6">
          <cell r="A6">
            <v>5</v>
          </cell>
          <cell r="B6" t="str">
            <v>DEMOLER MURO LADRILLO ESPESOR MAYOR A 15  CM</v>
          </cell>
          <cell r="C6" t="str">
            <v>M2</v>
          </cell>
          <cell r="D6">
            <v>20510</v>
          </cell>
        </row>
        <row r="7">
          <cell r="A7">
            <v>6</v>
          </cell>
          <cell r="B7" t="str">
            <v>DEMOLER BLOQUE CONCRETO ESPESOR 10 - 15 CM</v>
          </cell>
          <cell r="C7" t="str">
            <v>M2</v>
          </cell>
          <cell r="D7">
            <v>16000</v>
          </cell>
        </row>
        <row r="8">
          <cell r="A8">
            <v>7</v>
          </cell>
          <cell r="B8" t="str">
            <v>DEMOLER BLOQUE CONCRETO ESPESOR MAYOR A 15 CM</v>
          </cell>
          <cell r="C8" t="str">
            <v>M2</v>
          </cell>
          <cell r="D8">
            <v>21332</v>
          </cell>
        </row>
        <row r="9">
          <cell r="A9">
            <v>8</v>
          </cell>
          <cell r="B9" t="str">
            <v>DEMOLER LADRILLO ESTRUCTURAL CON REFUERZ O INTERNO</v>
          </cell>
          <cell r="C9" t="str">
            <v>M2</v>
          </cell>
          <cell r="D9">
            <v>27120</v>
          </cell>
        </row>
        <row r="10">
          <cell r="A10">
            <v>9</v>
          </cell>
          <cell r="B10" t="str">
            <v>EXCAVAR MATERIAL COMUN MANUAL ALTURA 0 -  20 CM X M2</v>
          </cell>
          <cell r="C10" t="str">
            <v>M2</v>
          </cell>
          <cell r="D10">
            <v>10362</v>
          </cell>
        </row>
        <row r="11">
          <cell r="A11">
            <v>10</v>
          </cell>
          <cell r="B11" t="str">
            <v>EXCAVAR MATERIAL COMUN MANUAL ALTURA 0 -  20 CM X METRO LINEAL</v>
          </cell>
          <cell r="C11" t="str">
            <v>ML</v>
          </cell>
          <cell r="D11">
            <v>8341</v>
          </cell>
        </row>
        <row r="12">
          <cell r="A12">
            <v>11</v>
          </cell>
          <cell r="B12" t="str">
            <v>EXCAVAR MATERIAL COMUN MANUAL ALTURA 20 - 50 CM X M2</v>
          </cell>
          <cell r="C12" t="str">
            <v>M2</v>
          </cell>
          <cell r="D12">
            <v>14919</v>
          </cell>
        </row>
        <row r="13">
          <cell r="A13">
            <v>12</v>
          </cell>
          <cell r="B13" t="str">
            <v>DEMOLER PLACA CONCRETO ANCHO 30 CM  ESPE SOR 0 - 15 CM X METRO LINEAL</v>
          </cell>
          <cell r="C13" t="str">
            <v>ML</v>
          </cell>
          <cell r="D13">
            <v>34115</v>
          </cell>
        </row>
        <row r="14">
          <cell r="A14">
            <v>13</v>
          </cell>
          <cell r="B14" t="str">
            <v>DEMOLER PLACA CONCRETO ESPESOR 0 - 15 CM  PARA AREAS ENTRE 0 - 5 M2</v>
          </cell>
          <cell r="C14" t="str">
            <v>M2</v>
          </cell>
          <cell r="D14">
            <v>41718</v>
          </cell>
        </row>
        <row r="15">
          <cell r="A15">
            <v>14</v>
          </cell>
          <cell r="B15" t="str">
            <v>DEMOLER ANDEN EN CONCRETO DESDE 5 CM HAS TA 10 CM</v>
          </cell>
          <cell r="C15" t="str">
            <v>M2</v>
          </cell>
          <cell r="D15">
            <v>16597</v>
          </cell>
        </row>
        <row r="16">
          <cell r="A16">
            <v>15</v>
          </cell>
          <cell r="B16" t="str">
            <v>DEMOLER ANDEN EN CONCRETO ESPESORES MAYORES A 10 CM Y HASTA 20 CM</v>
          </cell>
          <cell r="C16" t="str">
            <v>M2</v>
          </cell>
          <cell r="D16">
            <v>22472</v>
          </cell>
        </row>
        <row r="17">
          <cell r="A17">
            <v>16</v>
          </cell>
          <cell r="B17" t="str">
            <v>DEMOLER BORDILLO TIPO DUCHA ALTURA 5 - 2 0 CM  ANCHO 5 - 15 CM X METRO LINEAL</v>
          </cell>
          <cell r="C17" t="str">
            <v>ML</v>
          </cell>
          <cell r="D17">
            <v>11473</v>
          </cell>
        </row>
        <row r="18">
          <cell r="A18">
            <v>17</v>
          </cell>
          <cell r="B18" t="str">
            <v>DEMOLER POYO ALTURA 5 - 15 CM ANCHO SUPERIOR A 15 CM X METRO LINEAL</v>
          </cell>
          <cell r="C18" t="str">
            <v>ML</v>
          </cell>
          <cell r="D18">
            <v>16291</v>
          </cell>
        </row>
        <row r="19">
          <cell r="A19">
            <v>18</v>
          </cell>
          <cell r="B19" t="str">
            <v>DEMOLER ENCHAPE CERAMICA EXISTENTE EN MURO X METRO LINEAL</v>
          </cell>
          <cell r="C19" t="str">
            <v>M2</v>
          </cell>
          <cell r="D19">
            <v>9077</v>
          </cell>
        </row>
        <row r="20">
          <cell r="A20">
            <v>19</v>
          </cell>
          <cell r="B20" t="str">
            <v>DEMOLER ENCHAPE CERAMICA EXISTENTE EN MURO X M2</v>
          </cell>
          <cell r="C20" t="str">
            <v>ML</v>
          </cell>
          <cell r="D20">
            <v>6860</v>
          </cell>
        </row>
        <row r="21">
          <cell r="A21">
            <v>20</v>
          </cell>
          <cell r="B21" t="str">
            <v>DEMOLER CIMIENTO Y ZAPATA EXISTENTE INCLUYE RETIRO Y TRASIEGO</v>
          </cell>
          <cell r="C21" t="str">
            <v>M3</v>
          </cell>
          <cell r="D21">
            <v>178296</v>
          </cell>
        </row>
        <row r="22">
          <cell r="A22">
            <v>21</v>
          </cell>
          <cell r="B22" t="str">
            <v>DEMOLER COLUMNA Y VIGA CONCRETO</v>
          </cell>
          <cell r="C22" t="str">
            <v>M3</v>
          </cell>
          <cell r="D22">
            <v>175706</v>
          </cell>
        </row>
        <row r="23">
          <cell r="A23">
            <v>22</v>
          </cell>
          <cell r="B23" t="str">
            <v>DEMOLER COLUMNETA Y VIGA CONFINAMIENTO HASTA 0,25 X 0,25 M DE SECCION X METRO LI</v>
          </cell>
          <cell r="C23" t="str">
            <v>ML</v>
          </cell>
          <cell r="D23">
            <v>36772</v>
          </cell>
        </row>
        <row r="24">
          <cell r="A24">
            <v>23</v>
          </cell>
          <cell r="B24" t="str">
            <v>DEMOLER LOSA ENTREPISO ALIGERADA CON CASETON HASTA 0,20 M</v>
          </cell>
          <cell r="C24" t="str">
            <v>M2</v>
          </cell>
          <cell r="D24">
            <v>42843</v>
          </cell>
        </row>
        <row r="25">
          <cell r="A25">
            <v>24</v>
          </cell>
          <cell r="B25" t="str">
            <v>DEMOLER PLACA ENTREPISO MACIZA EN CONCRE TO ESPESOR 15 - 30 CM</v>
          </cell>
          <cell r="C25" t="str">
            <v>M2</v>
          </cell>
          <cell r="D25">
            <v>49740</v>
          </cell>
        </row>
        <row r="26">
          <cell r="A26">
            <v>25</v>
          </cell>
          <cell r="B26" t="str">
            <v>DEMOLER PLACA ENTREPISO MACIZA EN CONCRE TO ESPESOR MAYOR 30 CM</v>
          </cell>
          <cell r="C26" t="str">
            <v>M3</v>
          </cell>
          <cell r="D26">
            <v>115547</v>
          </cell>
        </row>
        <row r="27">
          <cell r="A27">
            <v>26</v>
          </cell>
          <cell r="B27" t="str">
            <v>DEMOLER DINTEL GROSOR 5 - 20 CM CUALQUIER ALTURA INCLUYE RETIRO X METRO LINEAL</v>
          </cell>
          <cell r="C27" t="str">
            <v>ML</v>
          </cell>
          <cell r="D27">
            <v>16784</v>
          </cell>
        </row>
        <row r="28">
          <cell r="A28">
            <v>27</v>
          </cell>
          <cell r="B28" t="str">
            <v>DEMOLER MESON CONCRETO ALTURA 5 - 20 CM</v>
          </cell>
          <cell r="C28" t="str">
            <v>M2</v>
          </cell>
          <cell r="D28">
            <v>27515</v>
          </cell>
        </row>
        <row r="29">
          <cell r="A29">
            <v>28</v>
          </cell>
          <cell r="B29" t="str">
            <v>DEMOLER MESON MADERA ALTURA 5 - 20 CM</v>
          </cell>
          <cell r="C29" t="str">
            <v>M2</v>
          </cell>
          <cell r="D29">
            <v>16789</v>
          </cell>
        </row>
        <row r="30">
          <cell r="A30">
            <v>29</v>
          </cell>
          <cell r="B30" t="str">
            <v>DESMONTAR MESON ACERO INOXIDABLE ALTURA 5 - 20 CM</v>
          </cell>
          <cell r="C30" t="str">
            <v>M2</v>
          </cell>
          <cell r="D30">
            <v>13920</v>
          </cell>
        </row>
        <row r="31">
          <cell r="A31">
            <v>30</v>
          </cell>
          <cell r="B31" t="str">
            <v>DEMOLER MURO EN CONCRETO HASTA 0,15 M</v>
          </cell>
          <cell r="C31" t="str">
            <v>M2</v>
          </cell>
          <cell r="D31">
            <v>27982</v>
          </cell>
        </row>
        <row r="32">
          <cell r="A32">
            <v>31</v>
          </cell>
          <cell r="B32" t="str">
            <v>DEMOLER MURO CONCRETO ESPESOR 0,15 - 0,3 0 M</v>
          </cell>
          <cell r="C32" t="str">
            <v>M2</v>
          </cell>
          <cell r="D32">
            <v>47135</v>
          </cell>
        </row>
        <row r="33">
          <cell r="A33">
            <v>32</v>
          </cell>
          <cell r="B33" t="str">
            <v>DEMOLER MURO CONCRETO</v>
          </cell>
          <cell r="C33" t="str">
            <v>M3</v>
          </cell>
          <cell r="D33">
            <v>114052</v>
          </cell>
        </row>
        <row r="34">
          <cell r="A34">
            <v>33</v>
          </cell>
          <cell r="B34" t="str">
            <v>DEMOLER PISO BALDOSA CEMENTO INSTALADO E N SUPERFICIE PLANA INCLINADA Y ESCALERA</v>
          </cell>
          <cell r="C34" t="str">
            <v>M2</v>
          </cell>
          <cell r="D34">
            <v>10952</v>
          </cell>
        </row>
        <row r="35">
          <cell r="A35">
            <v>34</v>
          </cell>
          <cell r="B35" t="str">
            <v>DEMOLER PISO CERAMICA O PORCELANATO INSTALADO EN SUPERFICIE PLANA, INCLINADA O E</v>
          </cell>
          <cell r="C35" t="str">
            <v>M2</v>
          </cell>
          <cell r="D35">
            <v>11285</v>
          </cell>
        </row>
        <row r="36">
          <cell r="A36">
            <v>35</v>
          </cell>
          <cell r="B36" t="str">
            <v>DEMOLER PISO GRANITO INSTALADO EN SUPERFICIE PLANA, INCLINADA O ESCALERA</v>
          </cell>
          <cell r="C36" t="str">
            <v>M2</v>
          </cell>
          <cell r="D36">
            <v>10814</v>
          </cell>
        </row>
        <row r="37">
          <cell r="A37">
            <v>36</v>
          </cell>
          <cell r="B37" t="str">
            <v>DEMOLER PISO MARMOL INSTALADO EN SUPERFICIE PLANA, INCLINADA O ESCALERA</v>
          </cell>
          <cell r="C37" t="str">
            <v>M2</v>
          </cell>
          <cell r="D37">
            <v>11655</v>
          </cell>
        </row>
        <row r="38">
          <cell r="A38">
            <v>37</v>
          </cell>
          <cell r="B38" t="str">
            <v>DEMOLER PLACA PISO CONSTRUCCION AFINADO DE PISO Y / O CONCRETO</v>
          </cell>
          <cell r="C38" t="str">
            <v>M2</v>
          </cell>
          <cell r="D38">
            <v>16464</v>
          </cell>
        </row>
        <row r="39">
          <cell r="A39">
            <v>38</v>
          </cell>
          <cell r="B39" t="str">
            <v>DEMOLER POCETA CONCRETO</v>
          </cell>
          <cell r="C39" t="str">
            <v>GL</v>
          </cell>
          <cell r="D39">
            <v>64963</v>
          </cell>
        </row>
        <row r="40">
          <cell r="A40">
            <v>39</v>
          </cell>
          <cell r="B40" t="str">
            <v>DEMOLER MECANICA CONTRAPISO HASTA 10 CM ESPESOR</v>
          </cell>
          <cell r="C40" t="str">
            <v>M2</v>
          </cell>
          <cell r="D40">
            <v>24918</v>
          </cell>
        </row>
        <row r="41">
          <cell r="A41">
            <v>40</v>
          </cell>
          <cell r="B41" t="str">
            <v>DEMOLER MANUAL CONTRAPISO HASTA 10 CM ESPESOR X METRO LINEAL</v>
          </cell>
          <cell r="C41" t="str">
            <v>M2</v>
          </cell>
          <cell r="D41">
            <v>27455</v>
          </cell>
        </row>
        <row r="42">
          <cell r="A42">
            <v>41</v>
          </cell>
          <cell r="B42" t="str">
            <v>DEMOLER MANUAL CONTRAPISO HASTA 10 CM ES PESOR X M2</v>
          </cell>
          <cell r="C42" t="str">
            <v>ML</v>
          </cell>
          <cell r="D42">
            <v>24105</v>
          </cell>
        </row>
        <row r="43">
          <cell r="A43">
            <v>42</v>
          </cell>
          <cell r="B43" t="str">
            <v>DEMOLER PLACA ENTREPISO STELL DECK ESPESOR  10 - 15 CM</v>
          </cell>
          <cell r="C43" t="str">
            <v>M2</v>
          </cell>
          <cell r="D43">
            <v>31907</v>
          </cell>
        </row>
        <row r="44">
          <cell r="A44">
            <v>43</v>
          </cell>
          <cell r="B44" t="str">
            <v>DEMOLER PLACA SOBREPISO ESPESOR APROXIMADO DEMOLER 15 CM</v>
          </cell>
          <cell r="C44" t="str">
            <v>M2</v>
          </cell>
          <cell r="D44">
            <v>33760</v>
          </cell>
        </row>
        <row r="45">
          <cell r="A45">
            <v>44</v>
          </cell>
          <cell r="B45" t="str">
            <v>DEMOLER PLACA SOBREPISO ESPESOR APROXIMADO DEMOLER 20 CM</v>
          </cell>
          <cell r="C45" t="str">
            <v>M2</v>
          </cell>
          <cell r="D45">
            <v>40345</v>
          </cell>
        </row>
        <row r="46">
          <cell r="A46">
            <v>45</v>
          </cell>
          <cell r="B46" t="str">
            <v>DEMOLER PLACA TABLETA TIPO CIRCULACION PEATONAL ANCHO 30 CM Y ESPESOR 0 - 15 CM</v>
          </cell>
          <cell r="C46" t="str">
            <v>ML</v>
          </cell>
          <cell r="D46">
            <v>29767</v>
          </cell>
        </row>
        <row r="47">
          <cell r="A47">
            <v>46</v>
          </cell>
          <cell r="B47" t="str">
            <v>EXCAVAR ZONA VERDE ANCHO 30 CM ESPESOR 0  - 60 CM X METRO LINEAL</v>
          </cell>
          <cell r="C47" t="str">
            <v>ML</v>
          </cell>
          <cell r="D47">
            <v>15964</v>
          </cell>
        </row>
        <row r="48">
          <cell r="A48">
            <v>47</v>
          </cell>
          <cell r="B48" t="str">
            <v>EXCAVAR PISO LOSA GRANITO ANCHO 30 CM Y ESPESOR 0 - 15 CM X METRO LINEAL</v>
          </cell>
          <cell r="C48" t="str">
            <v>ML</v>
          </cell>
          <cell r="D48">
            <v>30769</v>
          </cell>
        </row>
        <row r="49">
          <cell r="A49">
            <v>48</v>
          </cell>
          <cell r="B49" t="str">
            <v>CONSTRUIR CAJEO COLUMNETA CONFINAMIENTO ALTURA 2,50 M X METRO LINEAL</v>
          </cell>
          <cell r="C49" t="str">
            <v>ML</v>
          </cell>
          <cell r="D49">
            <v>21431</v>
          </cell>
        </row>
        <row r="50">
          <cell r="A50">
            <v>49</v>
          </cell>
          <cell r="B50" t="str">
            <v>CONSTRUIR CAJEO COLUMNETA CONFINAMIENTO ALTURA MAYOR A 2,50 M X METRO LINEAL</v>
          </cell>
          <cell r="C50" t="str">
            <v>ML</v>
          </cell>
          <cell r="D50">
            <v>29107</v>
          </cell>
        </row>
        <row r="51">
          <cell r="A51">
            <v>50</v>
          </cell>
          <cell r="B51" t="str">
            <v>DESCAPOTAR TERRENO</v>
          </cell>
          <cell r="C51" t="str">
            <v>M2</v>
          </cell>
          <cell r="D51">
            <v>12238</v>
          </cell>
        </row>
        <row r="52">
          <cell r="A52">
            <v>51</v>
          </cell>
          <cell r="B52" t="str">
            <v>DEMOLER ESCALERA CONCRETO</v>
          </cell>
          <cell r="C52" t="str">
            <v>M2</v>
          </cell>
          <cell r="D52">
            <v>60127</v>
          </cell>
        </row>
        <row r="53">
          <cell r="A53">
            <v>52</v>
          </cell>
          <cell r="B53" t="str">
            <v>DESMONTAR CUBIERTA</v>
          </cell>
          <cell r="C53" t="str">
            <v>M2</v>
          </cell>
          <cell r="D53">
            <v>18367</v>
          </cell>
        </row>
        <row r="54">
          <cell r="A54">
            <v>53</v>
          </cell>
          <cell r="B54" t="str">
            <v>DESMONTAR PUERTA, VENTANA Y MARCO DE 2 -  7 M2</v>
          </cell>
          <cell r="C54" t="str">
            <v>UN</v>
          </cell>
          <cell r="D54">
            <v>34219</v>
          </cell>
        </row>
        <row r="55">
          <cell r="A55">
            <v>54</v>
          </cell>
          <cell r="B55" t="str">
            <v>DESMONTAR GUARDAESCOBA MADERA O LAMINADO  X METRO LINEAL</v>
          </cell>
          <cell r="C55" t="str">
            <v>ML</v>
          </cell>
          <cell r="D55">
            <v>4351</v>
          </cell>
        </row>
        <row r="56">
          <cell r="A56">
            <v>55</v>
          </cell>
          <cell r="B56" t="str">
            <v>DEMOLER BALDOSA PISO</v>
          </cell>
          <cell r="C56" t="str">
            <v>M2</v>
          </cell>
          <cell r="D56">
            <v>8860</v>
          </cell>
        </row>
        <row r="57">
          <cell r="A57">
            <v>56</v>
          </cell>
          <cell r="B57" t="str">
            <v>DEMOLER ENCHAPE CERAMICO PISO</v>
          </cell>
          <cell r="C57" t="str">
            <v>M2</v>
          </cell>
          <cell r="D57">
            <v>8764</v>
          </cell>
        </row>
        <row r="58">
          <cell r="A58">
            <v>57</v>
          </cell>
          <cell r="B58" t="str">
            <v>DESMONTAR APARATO SANITARIO</v>
          </cell>
          <cell r="C58" t="str">
            <v>UN</v>
          </cell>
          <cell r="D58">
            <v>21019</v>
          </cell>
        </row>
        <row r="59">
          <cell r="A59">
            <v>58</v>
          </cell>
          <cell r="B59" t="str">
            <v>DESMONTAR LAVAMANOS</v>
          </cell>
          <cell r="C59" t="str">
            <v>UN</v>
          </cell>
          <cell r="D59">
            <v>19878</v>
          </cell>
        </row>
        <row r="60">
          <cell r="A60">
            <v>59</v>
          </cell>
          <cell r="B60" t="str">
            <v>DESMONTAR CIELO RASO NO DRYWALL</v>
          </cell>
          <cell r="C60" t="str">
            <v>M2</v>
          </cell>
          <cell r="D60">
            <v>8960</v>
          </cell>
        </row>
        <row r="61">
          <cell r="A61">
            <v>60</v>
          </cell>
          <cell r="B61" t="str">
            <v>DESMONTAR CIELO RASO FIBRA MINERAL</v>
          </cell>
          <cell r="C61" t="str">
            <v>M2</v>
          </cell>
          <cell r="D61">
            <v>9330</v>
          </cell>
        </row>
        <row r="62">
          <cell r="A62">
            <v>61</v>
          </cell>
          <cell r="B62" t="str">
            <v>DESMONTAR CIELO RASO MADERA</v>
          </cell>
          <cell r="C62" t="str">
            <v>M2</v>
          </cell>
          <cell r="D62">
            <v>12355</v>
          </cell>
        </row>
        <row r="63">
          <cell r="A63">
            <v>62</v>
          </cell>
          <cell r="B63" t="str">
            <v>DESMONTAR CIELO RASO MALLA Y PANETE</v>
          </cell>
          <cell r="C63" t="str">
            <v>M2</v>
          </cell>
          <cell r="D63">
            <v>14454</v>
          </cell>
        </row>
        <row r="64">
          <cell r="A64">
            <v>63</v>
          </cell>
          <cell r="B64" t="str">
            <v>DESMONTAR CIELO RASO LAMINA PLANA DE FIBROCEMENTO</v>
          </cell>
          <cell r="C64" t="str">
            <v>M2</v>
          </cell>
          <cell r="D64">
            <v>12589</v>
          </cell>
        </row>
        <row r="65">
          <cell r="A65">
            <v>64</v>
          </cell>
          <cell r="B65" t="str">
            <v>DESMONTAR CIELO RASO DRYWALL CON RETIRO DE LAMPARAS</v>
          </cell>
          <cell r="C65" t="str">
            <v>M2</v>
          </cell>
          <cell r="D65">
            <v>11380</v>
          </cell>
        </row>
        <row r="66">
          <cell r="A66">
            <v>65</v>
          </cell>
          <cell r="B66" t="str">
            <v>DESMONTAR CORNIZA, YESO Y ESQUINERO X METRO LINEAL</v>
          </cell>
          <cell r="C66" t="str">
            <v>ML</v>
          </cell>
          <cell r="D66">
            <v>6242</v>
          </cell>
        </row>
        <row r="67">
          <cell r="A67">
            <v>66</v>
          </cell>
          <cell r="B67" t="str">
            <v>DESMONTAR CUBIERTA TEJA PLASTICA</v>
          </cell>
          <cell r="C67" t="str">
            <v>M2</v>
          </cell>
          <cell r="D67">
            <v>14753</v>
          </cell>
        </row>
        <row r="68">
          <cell r="A68">
            <v>67</v>
          </cell>
          <cell r="B68" t="str">
            <v>DESMONTAR CUBIERTA TEJA DE ASBESTO-CEMEN TO</v>
          </cell>
          <cell r="C68" t="str">
            <v>M2</v>
          </cell>
          <cell r="D68">
            <v>16092</v>
          </cell>
        </row>
        <row r="69">
          <cell r="A69">
            <v>68</v>
          </cell>
          <cell r="B69" t="str">
            <v>DESMONTAR DIVISION MADERA</v>
          </cell>
          <cell r="C69" t="str">
            <v>M2</v>
          </cell>
          <cell r="D69">
            <v>15177</v>
          </cell>
        </row>
        <row r="70">
          <cell r="A70">
            <v>69</v>
          </cell>
          <cell r="B70" t="str">
            <v>DESMONTAR DIVISION METALICA</v>
          </cell>
          <cell r="C70" t="str">
            <v>M2</v>
          </cell>
          <cell r="D70">
            <v>15154</v>
          </cell>
        </row>
        <row r="71">
          <cell r="A71">
            <v>70</v>
          </cell>
          <cell r="B71" t="str">
            <v>DESMONTAR DUCTERIA AIRE ACONDICIONADO CU ALQUIER MATERIAL X METRO LINEAL</v>
          </cell>
          <cell r="C71" t="str">
            <v>ML</v>
          </cell>
          <cell r="D71">
            <v>22868</v>
          </cell>
        </row>
        <row r="72">
          <cell r="A72">
            <v>71</v>
          </cell>
          <cell r="B72" t="str">
            <v>DESMONTAR LAVAMANOS COLGADO</v>
          </cell>
          <cell r="C72" t="str">
            <v>UN</v>
          </cell>
          <cell r="D72">
            <v>23982</v>
          </cell>
        </row>
        <row r="73">
          <cell r="A73">
            <v>72</v>
          </cell>
          <cell r="B73" t="str">
            <v>DESMONTAR LAVAMANOS PEDESTAL</v>
          </cell>
          <cell r="C73" t="str">
            <v>UN</v>
          </cell>
          <cell r="D73">
            <v>23982</v>
          </cell>
        </row>
        <row r="74">
          <cell r="A74">
            <v>73</v>
          </cell>
          <cell r="B74" t="str">
            <v>DESMONTAR MESON ACERO INOXIDABLE CUALQUIER CALIBRE X METRO LINEAL</v>
          </cell>
          <cell r="C74" t="str">
            <v>ML</v>
          </cell>
          <cell r="D74">
            <v>17301</v>
          </cell>
        </row>
        <row r="75">
          <cell r="A75">
            <v>74</v>
          </cell>
          <cell r="B75" t="str">
            <v>DESMONTAR MESON GRANITO O MARMOL CUALQUI ER ESPECIFICACION X METRO LINEAL</v>
          </cell>
          <cell r="C75" t="str">
            <v>ML</v>
          </cell>
          <cell r="D75">
            <v>19288</v>
          </cell>
        </row>
        <row r="76">
          <cell r="A76">
            <v>75</v>
          </cell>
          <cell r="B76" t="str">
            <v>DESMONTAR MODULO MUEBLE COCINA CUALQUIER  MATERIAL X METRO LINEAL</v>
          </cell>
          <cell r="C76" t="str">
            <v>ML</v>
          </cell>
          <cell r="D76">
            <v>23461</v>
          </cell>
        </row>
        <row r="77">
          <cell r="A77">
            <v>76</v>
          </cell>
          <cell r="B77" t="str">
            <v>DESMONTAR ORINAL</v>
          </cell>
          <cell r="C77" t="str">
            <v>UN</v>
          </cell>
          <cell r="D77">
            <v>22817</v>
          </cell>
        </row>
        <row r="78">
          <cell r="A78">
            <v>77</v>
          </cell>
          <cell r="B78" t="str">
            <v>DESMONTAR PISO EN ALFOMBRA INSTALADO SUPERFICIE PLANA, INCLINADA O ESCALERA</v>
          </cell>
          <cell r="C78" t="str">
            <v>M2</v>
          </cell>
          <cell r="D78">
            <v>8191</v>
          </cell>
        </row>
        <row r="79">
          <cell r="A79">
            <v>78</v>
          </cell>
          <cell r="B79" t="str">
            <v>DESMONTAR PISO MADERA INSTALADO SUPERFICIE PLANA, INCLINADA O ESCALERA APLICA LA</v>
          </cell>
          <cell r="C79" t="str">
            <v>M2</v>
          </cell>
          <cell r="D79">
            <v>9793</v>
          </cell>
        </row>
        <row r="80">
          <cell r="A80">
            <v>79</v>
          </cell>
          <cell r="B80" t="str">
            <v>DESMONTAR REPISA ENTREPAÑO Y OTRO ELEMENTO MADERA X METRO LINEAL</v>
          </cell>
          <cell r="C80" t="str">
            <v>ML</v>
          </cell>
          <cell r="D80">
            <v>10360</v>
          </cell>
        </row>
        <row r="81">
          <cell r="A81">
            <v>80</v>
          </cell>
          <cell r="B81" t="str">
            <v>DESMONTAR REPISA ENTREPAÑO Y OTRO ELEMENTO METALICO X METRO LINEAL</v>
          </cell>
          <cell r="C81" t="str">
            <v>ML</v>
          </cell>
          <cell r="D81">
            <v>9783</v>
          </cell>
        </row>
        <row r="82">
          <cell r="A82">
            <v>81</v>
          </cell>
          <cell r="B82" t="str">
            <v>DESMONTAR TUBERIA REVENTILACION POR PISO  Y MURO DE 1 1/2 PULG DIAMETRO X METRO L</v>
          </cell>
          <cell r="C82" t="str">
            <v>ML</v>
          </cell>
          <cell r="D82">
            <v>7462</v>
          </cell>
        </row>
        <row r="83">
          <cell r="A83">
            <v>82</v>
          </cell>
          <cell r="B83" t="str">
            <v>DESMONTAR TUBERIA REVENTILACION POR PISO  Y MURO DE 2 PULG DIAMETRO X METRO LINEA</v>
          </cell>
          <cell r="C83" t="str">
            <v>ML</v>
          </cell>
          <cell r="D83">
            <v>8054</v>
          </cell>
        </row>
        <row r="84">
          <cell r="A84">
            <v>83</v>
          </cell>
          <cell r="B84" t="str">
            <v>DESMONTAR TUBERIA REVENTILACION POR PISO  Y MURO DE 4 PULG DIAMETRO X METRO LINEA</v>
          </cell>
          <cell r="C84" t="str">
            <v>ML</v>
          </cell>
          <cell r="D84">
            <v>10242</v>
          </cell>
        </row>
        <row r="85">
          <cell r="A85">
            <v>84</v>
          </cell>
          <cell r="B85" t="str">
            <v>DESMONTAR TUBERIA SANITARIA POR PISO Y MURO DE 2 PULG DIAMETRO X METRO LINEAL</v>
          </cell>
          <cell r="C85" t="str">
            <v>ML</v>
          </cell>
          <cell r="D85">
            <v>8994</v>
          </cell>
        </row>
        <row r="86">
          <cell r="A86">
            <v>85</v>
          </cell>
          <cell r="B86" t="str">
            <v>DESMONTAR TUBERIA SANITARIA POR PISO Y MURO DE 3 PULG DIAMETRO X METRO LINEAL</v>
          </cell>
          <cell r="C86" t="str">
            <v>ML</v>
          </cell>
          <cell r="D86">
            <v>7739</v>
          </cell>
        </row>
        <row r="87">
          <cell r="A87">
            <v>86</v>
          </cell>
          <cell r="B87" t="str">
            <v>DESMONTAR TUBERIA SANITARIA POR PISO Y MURO DE 4 PULG DIAMETRO X METRO LINEAL</v>
          </cell>
          <cell r="C87" t="str">
            <v>ML</v>
          </cell>
          <cell r="D87">
            <v>8149</v>
          </cell>
        </row>
        <row r="88">
          <cell r="A88">
            <v>87</v>
          </cell>
          <cell r="B88" t="str">
            <v>DESMONTAR ESPEJO CUALQUIER TIPO MURO</v>
          </cell>
          <cell r="C88" t="str">
            <v>M2</v>
          </cell>
          <cell r="D88">
            <v>8220</v>
          </cell>
        </row>
        <row r="89">
          <cell r="A89">
            <v>88</v>
          </cell>
          <cell r="B89" t="str">
            <v>DESMONTAR TUBERIA HIDRAULICA POR PISO Y MURO DESDE 1/2 PULG - 2 PULG DIAMETRO X</v>
          </cell>
          <cell r="C89" t="str">
            <v>ML</v>
          </cell>
          <cell r="D89">
            <v>6239</v>
          </cell>
        </row>
        <row r="90">
          <cell r="A90">
            <v>89</v>
          </cell>
          <cell r="B90" t="str">
            <v>DESMONTAR, ASEAR, LUBRICAR Y REINSTALAR PERSIANA LIVIANA</v>
          </cell>
          <cell r="C90" t="str">
            <v>UN</v>
          </cell>
          <cell r="D90">
            <v>36906</v>
          </cell>
        </row>
        <row r="91">
          <cell r="A91">
            <v>90</v>
          </cell>
          <cell r="B91" t="str">
            <v>DESMONTAR TEJA CANALETA 90</v>
          </cell>
          <cell r="C91" t="str">
            <v>UN</v>
          </cell>
          <cell r="D91">
            <v>31755</v>
          </cell>
        </row>
        <row r="92">
          <cell r="A92">
            <v>91</v>
          </cell>
          <cell r="B92" t="str">
            <v>DESMONTAR TANQUE ELEVADO</v>
          </cell>
          <cell r="C92" t="str">
            <v>UN</v>
          </cell>
          <cell r="D92">
            <v>92587</v>
          </cell>
        </row>
        <row r="93">
          <cell r="A93">
            <v>92</v>
          </cell>
          <cell r="B93" t="str">
            <v>DESMONTAR ENTREPISO EN SUPER BOARD</v>
          </cell>
          <cell r="C93" t="str">
            <v>M2</v>
          </cell>
          <cell r="D93">
            <v>19016</v>
          </cell>
        </row>
        <row r="94">
          <cell r="A94">
            <v>93</v>
          </cell>
          <cell r="B94" t="str">
            <v>DESMONTAR Y RETIRAR CAMPANA EXTRACTORA</v>
          </cell>
          <cell r="C94" t="str">
            <v>UN</v>
          </cell>
          <cell r="D94">
            <v>52007</v>
          </cell>
        </row>
        <row r="95">
          <cell r="A95">
            <v>94</v>
          </cell>
          <cell r="B95" t="str">
            <v>DESMONTAR IMPERMEABILIZACION MANTO EDIL</v>
          </cell>
          <cell r="C95" t="str">
            <v>M2</v>
          </cell>
          <cell r="D95">
            <v>10622</v>
          </cell>
        </row>
        <row r="96">
          <cell r="A96">
            <v>95</v>
          </cell>
          <cell r="B96" t="str">
            <v>DESMONTAR CONCERTINA X METRO LINEAL</v>
          </cell>
          <cell r="C96" t="str">
            <v>ML</v>
          </cell>
          <cell r="D96">
            <v>12930</v>
          </cell>
        </row>
        <row r="97">
          <cell r="A97">
            <v>96</v>
          </cell>
          <cell r="B97" t="str">
            <v>EVACUAR ESCOMBROS</v>
          </cell>
          <cell r="C97" t="str">
            <v>M3</v>
          </cell>
          <cell r="D97">
            <v>39490</v>
          </cell>
        </row>
        <row r="98">
          <cell r="A98">
            <v>97</v>
          </cell>
          <cell r="B98" t="str">
            <v>CONSTRUIR COLUMNETA CONCRETO 3000 PSI ANCHO MENOR A 15 CM Y MENOR A ALTURA 2,40</v>
          </cell>
          <cell r="C98" t="str">
            <v>ML</v>
          </cell>
          <cell r="D98">
            <v>81853</v>
          </cell>
        </row>
        <row r="99">
          <cell r="A99">
            <v>98</v>
          </cell>
          <cell r="B99" t="str">
            <v>CONSTRUIR COLUMNA CONCRETO 3000 PSI 30 X  30 ALTURA MENOR O IGUAL A 2,40 M X METR</v>
          </cell>
          <cell r="C99" t="str">
            <v>ML</v>
          </cell>
          <cell r="D99">
            <v>128078</v>
          </cell>
        </row>
        <row r="100">
          <cell r="A100">
            <v>99</v>
          </cell>
          <cell r="B100" t="str">
            <v>CONSTRUIR COLUMNA CONCRETO3000 PSI 30 X 30 ALTURA MAYOR A 2,40 M X METRO LINEAL</v>
          </cell>
          <cell r="C100" t="str">
            <v>ML</v>
          </cell>
          <cell r="D100">
            <v>149599</v>
          </cell>
        </row>
        <row r="101">
          <cell r="A101">
            <v>100</v>
          </cell>
          <cell r="B101" t="str">
            <v>CONSTRUIR CONCRETO VIGA CINTA X METRO LINEAL</v>
          </cell>
          <cell r="C101" t="str">
            <v>ML</v>
          </cell>
          <cell r="D101">
            <v>59706</v>
          </cell>
        </row>
        <row r="102">
          <cell r="A102">
            <v>101</v>
          </cell>
          <cell r="B102" t="str">
            <v>CONSTRUIR RAMPA CONCRETO, PISO O ESCALER A DOSIFICACION 1:2:3 ADITIVO</v>
          </cell>
          <cell r="C102" t="str">
            <v>M2</v>
          </cell>
          <cell r="D102">
            <v>81682</v>
          </cell>
        </row>
        <row r="103">
          <cell r="A103">
            <v>102</v>
          </cell>
          <cell r="B103" t="str">
            <v>CONSTRUIR RAMPA CONCRETO, PISO O ESCALER A DOSIFICACION 1:2:3 SIN ADITIVO</v>
          </cell>
          <cell r="C103" t="str">
            <v>M2</v>
          </cell>
          <cell r="D103">
            <v>117426</v>
          </cell>
        </row>
        <row r="104">
          <cell r="A104">
            <v>103</v>
          </cell>
          <cell r="B104" t="str">
            <v>ASEGURAR BARANDA CON DADO CONCRETO</v>
          </cell>
          <cell r="C104" t="str">
            <v>UN</v>
          </cell>
          <cell r="D104">
            <v>49923</v>
          </cell>
        </row>
        <row r="105">
          <cell r="A105">
            <v>104</v>
          </cell>
          <cell r="B105" t="str">
            <v>CONSTRUIR LOSA CONCRETO AEREA 0 - 12 CM ESPESOR</v>
          </cell>
          <cell r="C105" t="str">
            <v>M2</v>
          </cell>
          <cell r="D105">
            <v>121681</v>
          </cell>
        </row>
        <row r="106">
          <cell r="A106">
            <v>105</v>
          </cell>
          <cell r="B106" t="str">
            <v>EXCAVAR MECANICA X METRO LINEAL</v>
          </cell>
          <cell r="C106" t="str">
            <v>ML</v>
          </cell>
          <cell r="D106">
            <v>11946</v>
          </cell>
        </row>
        <row r="107">
          <cell r="A107">
            <v>106</v>
          </cell>
          <cell r="B107" t="str">
            <v>EXCAVAR MATERIAL GRANULAR X METRO LINEAL</v>
          </cell>
          <cell r="C107" t="str">
            <v>ML</v>
          </cell>
          <cell r="D107">
            <v>15276</v>
          </cell>
        </row>
        <row r="108">
          <cell r="A108">
            <v>107</v>
          </cell>
          <cell r="B108" t="str">
            <v>RELLENAR MATERIAL GRANULAR B-400</v>
          </cell>
          <cell r="C108" t="str">
            <v>M3</v>
          </cell>
          <cell r="D108">
            <v>69045</v>
          </cell>
        </row>
        <row r="109">
          <cell r="A109">
            <v>108</v>
          </cell>
          <cell r="B109" t="str">
            <v>RELLENAR MATERIAL GRANULAR B-600</v>
          </cell>
          <cell r="C109" t="str">
            <v>M3</v>
          </cell>
          <cell r="D109">
            <v>76572</v>
          </cell>
        </row>
        <row r="110">
          <cell r="A110">
            <v>109</v>
          </cell>
          <cell r="B110" t="str">
            <v>RELLENAR RECEBO COMPACTADO 95% PROCTOR ESPESOR MAYOR A 20 CM</v>
          </cell>
          <cell r="C110" t="str">
            <v>M3</v>
          </cell>
          <cell r="D110">
            <v>59946</v>
          </cell>
        </row>
        <row r="111">
          <cell r="A111">
            <v>110</v>
          </cell>
          <cell r="B111" t="str">
            <v>RELLENAR MATERIAL COMUN COMPACTADO ESTRUCTURA</v>
          </cell>
          <cell r="C111" t="str">
            <v>M3</v>
          </cell>
          <cell r="D111">
            <v>41669</v>
          </cell>
        </row>
        <row r="112">
          <cell r="A112">
            <v>111</v>
          </cell>
          <cell r="B112" t="str">
            <v>RELLENAR SUELO CEMENTO</v>
          </cell>
          <cell r="C112" t="str">
            <v>M3</v>
          </cell>
          <cell r="D112">
            <v>68013</v>
          </cell>
        </row>
        <row r="113">
          <cell r="A113">
            <v>112</v>
          </cell>
          <cell r="B113" t="str">
            <v>MEJORAR SUELO PARA LA COLOCACION DE CONCRETO Y/O AFINADO</v>
          </cell>
          <cell r="C113" t="str">
            <v>M2</v>
          </cell>
          <cell r="D113">
            <v>44103</v>
          </cell>
        </row>
        <row r="114">
          <cell r="A114">
            <v>113</v>
          </cell>
          <cell r="B114" t="str">
            <v>CONSTRUIR TALUD, PROTECCION Y ESTABILIZACION MORTERO SOBRE MALLA GALLINERO</v>
          </cell>
          <cell r="C114" t="str">
            <v>M2</v>
          </cell>
          <cell r="D114">
            <v>43603</v>
          </cell>
        </row>
        <row r="115">
          <cell r="A115">
            <v>114</v>
          </cell>
          <cell r="B115" t="str">
            <v>CONSTRUIR FILTRO GRAVA TAMANO 3/4 PULG -  2 PULG X METRO LINEAL</v>
          </cell>
          <cell r="C115" t="str">
            <v>ML</v>
          </cell>
          <cell r="D115">
            <v>69658</v>
          </cell>
        </row>
        <row r="116">
          <cell r="A116">
            <v>115</v>
          </cell>
          <cell r="B116" t="str">
            <v>BOMBEAR CONCRETO</v>
          </cell>
          <cell r="C116" t="str">
            <v>M3</v>
          </cell>
          <cell r="D116">
            <v>54498</v>
          </cell>
        </row>
        <row r="117">
          <cell r="A117">
            <v>116</v>
          </cell>
          <cell r="B117" t="str">
            <v>CONSTRUIR BORDILLO CONCRETO, AIRE ACONDICIONADO 20 CM X 20 CM X METRO LINEAL</v>
          </cell>
          <cell r="C117" t="str">
            <v>ML</v>
          </cell>
          <cell r="D117">
            <v>28041</v>
          </cell>
        </row>
        <row r="118">
          <cell r="A118">
            <v>117</v>
          </cell>
          <cell r="B118" t="str">
            <v>CONSTRUIR CANUELA CONCRETO PARA DRENAJE DE 2000 PSI ANCHO 20 CM X METRO LINEAL</v>
          </cell>
          <cell r="C118" t="str">
            <v>ML</v>
          </cell>
          <cell r="D118">
            <v>44206</v>
          </cell>
        </row>
        <row r="119">
          <cell r="A119">
            <v>118</v>
          </cell>
          <cell r="B119" t="str">
            <v>CONSTRUIR CARCAMO EN CONCRETO PARA CONDUCCION CABLEADO ELECTRICO Y / O MANGUERA</v>
          </cell>
          <cell r="C119" t="str">
            <v>ML</v>
          </cell>
          <cell r="D119">
            <v>121197</v>
          </cell>
        </row>
        <row r="120">
          <cell r="A120">
            <v>119</v>
          </cell>
          <cell r="B120" t="str">
            <v>INSTALAR CINTA CONFINAMIENTO HORIZONTAL MURO MAMPOSTERIA UTILIZAR CONCRETO 2500</v>
          </cell>
          <cell r="C120" t="str">
            <v>ML</v>
          </cell>
          <cell r="D120">
            <v>34867</v>
          </cell>
        </row>
        <row r="121">
          <cell r="A121">
            <v>120</v>
          </cell>
          <cell r="B121" t="str">
            <v>RELLENAR CONCRETO CICLOPEO</v>
          </cell>
          <cell r="C121" t="str">
            <v>M3</v>
          </cell>
          <cell r="D121">
            <v>176949</v>
          </cell>
        </row>
        <row r="122">
          <cell r="A122">
            <v>121</v>
          </cell>
          <cell r="B122" t="str">
            <v>CONSTRUIR VIGA AMARRE CONCRETO CERRAMIENTO 3000 PSI</v>
          </cell>
          <cell r="C122" t="str">
            <v>M3</v>
          </cell>
          <cell r="D122">
            <v>449767</v>
          </cell>
        </row>
        <row r="123">
          <cell r="A123">
            <v>122</v>
          </cell>
          <cell r="B123" t="str">
            <v>CONSTRUIR DINTEL CONCRETO 3000 PSI HASTA  0,12 M X 0,20 M X METRO LINEAL</v>
          </cell>
          <cell r="C123" t="str">
            <v>ML</v>
          </cell>
          <cell r="D123">
            <v>50986</v>
          </cell>
        </row>
        <row r="124">
          <cell r="A124">
            <v>123</v>
          </cell>
          <cell r="B124" t="str">
            <v>CONSTRUIR GARGOLA REBOSE, PREFABRICADA CONCRETO 2500 PARA UBICARSE VIGA CANAL CU</v>
          </cell>
          <cell r="C124" t="str">
            <v>UN</v>
          </cell>
          <cell r="D124">
            <v>77638</v>
          </cell>
        </row>
        <row r="125">
          <cell r="A125">
            <v>124</v>
          </cell>
          <cell r="B125" t="str">
            <v>CONSTRUIR PELDANO ESCALERA CONCRETO</v>
          </cell>
          <cell r="C125" t="str">
            <v>M2</v>
          </cell>
          <cell r="D125">
            <v>80439</v>
          </cell>
        </row>
        <row r="126">
          <cell r="A126">
            <v>125</v>
          </cell>
          <cell r="B126" t="str">
            <v>CONSTRUIR PLACA AEREA ENTREPISO PRIMER PISO ESPESOR  0,15 M CONCRETO 3500 PSI AC</v>
          </cell>
          <cell r="C126" t="str">
            <v>M2</v>
          </cell>
          <cell r="D126">
            <v>137656</v>
          </cell>
        </row>
        <row r="127">
          <cell r="A127">
            <v>126</v>
          </cell>
          <cell r="B127" t="str">
            <v>CONSTRUIR PLACA CONCRETO 3000 PSI SOPORTE PLANTA ELECTRICA 5 M X 1,60 M X 20 CM</v>
          </cell>
          <cell r="C127" t="str">
            <v>M2</v>
          </cell>
          <cell r="D127">
            <v>105150</v>
          </cell>
        </row>
        <row r="128">
          <cell r="A128">
            <v>127</v>
          </cell>
          <cell r="B128" t="str">
            <v>CONSTRUIR PLACA CONTRAPISO CONCRETO 28 MPA</v>
          </cell>
          <cell r="C128" t="str">
            <v>M2</v>
          </cell>
          <cell r="D128">
            <v>95790</v>
          </cell>
        </row>
        <row r="129">
          <cell r="A129">
            <v>128</v>
          </cell>
          <cell r="B129" t="str">
            <v>CONSTRUIR PLACA ENTREPISO ALIGERADA ALTURA 0,30 M CONCRETO 3000 PSI</v>
          </cell>
          <cell r="C129" t="str">
            <v>M2</v>
          </cell>
          <cell r="D129">
            <v>128643</v>
          </cell>
        </row>
        <row r="130">
          <cell r="A130">
            <v>129</v>
          </cell>
          <cell r="B130" t="str">
            <v>CONSTRUIR PLACA ENTREPISO STELL DECK INCLUYE CONCRETO 3000 PSI</v>
          </cell>
          <cell r="C130" t="str">
            <v>M2</v>
          </cell>
          <cell r="D130">
            <v>114640</v>
          </cell>
        </row>
        <row r="131">
          <cell r="A131">
            <v>130</v>
          </cell>
          <cell r="B131" t="str">
            <v>CONSTRUIR PLACA MACIZA CUBIERTA ESPESOS 0,12 M CONCRETO 3000 PSI</v>
          </cell>
          <cell r="C131" t="str">
            <v>M2</v>
          </cell>
          <cell r="D131">
            <v>118195</v>
          </cell>
        </row>
        <row r="132">
          <cell r="A132">
            <v>131</v>
          </cell>
          <cell r="B132" t="str">
            <v>CONSTRUIR SUMIDERO AGUA LLUVIA SECCION INTERNA ANCHO 50 CM X PROF 60 CM CONCRETO</v>
          </cell>
          <cell r="C132" t="str">
            <v>ML</v>
          </cell>
          <cell r="D132">
            <v>75818</v>
          </cell>
        </row>
        <row r="133">
          <cell r="A133">
            <v>132</v>
          </cell>
          <cell r="B133" t="str">
            <v>CONSTRUIR TOPELLANTA PREFABRICADO 0,15 X  0,20 CONCRETO REFORZADO LONGITUD 60 CM</v>
          </cell>
          <cell r="C133" t="str">
            <v>UN</v>
          </cell>
          <cell r="D133">
            <v>47669</v>
          </cell>
        </row>
        <row r="134">
          <cell r="A134">
            <v>133</v>
          </cell>
          <cell r="B134" t="str">
            <v>CONSTRUIR VIGA AEREA CONCRETO 3500 PSI 0 ,20 M X 0,30 M</v>
          </cell>
          <cell r="C134" t="str">
            <v>M3</v>
          </cell>
          <cell r="D134">
            <v>567086</v>
          </cell>
        </row>
        <row r="135">
          <cell r="A135">
            <v>134</v>
          </cell>
          <cell r="B135" t="str">
            <v>CONSTRUIR VIGA CANAL CONCRETO 3500 PSI 0 ,30 M X 0,30 M</v>
          </cell>
          <cell r="C135" t="str">
            <v>M3</v>
          </cell>
          <cell r="D135">
            <v>572747</v>
          </cell>
        </row>
        <row r="136">
          <cell r="A136">
            <v>135</v>
          </cell>
          <cell r="B136" t="str">
            <v>CONSTRUIR VIGA CORONA CONCRETO 3500 PSI 0,20 M X 0,30 M</v>
          </cell>
          <cell r="C136" t="str">
            <v>M3</v>
          </cell>
          <cell r="D136">
            <v>568648</v>
          </cell>
        </row>
        <row r="137">
          <cell r="A137">
            <v>136</v>
          </cell>
          <cell r="B137" t="str">
            <v>CONSTRUIR VIGA CIMENTACION CONCRETO 3000  PSI 0,30 M X 0,40 M</v>
          </cell>
          <cell r="C137" t="str">
            <v>M3</v>
          </cell>
          <cell r="D137">
            <v>582798</v>
          </cell>
        </row>
        <row r="138">
          <cell r="A138">
            <v>137</v>
          </cell>
          <cell r="B138" t="str">
            <v>CONSTRUIR VIGA CIMENTACION CONCRETO 3500  PSI 0,30 M X 0,40 M</v>
          </cell>
          <cell r="C138" t="str">
            <v>M3</v>
          </cell>
          <cell r="D138">
            <v>604493</v>
          </cell>
        </row>
        <row r="139">
          <cell r="A139">
            <v>138</v>
          </cell>
          <cell r="B139" t="str">
            <v>CONSTRUIR VIGA CIMENTACION CONCRETO 4000  PSI 0,30 M X 0,40 M</v>
          </cell>
          <cell r="C139" t="str">
            <v>M3</v>
          </cell>
          <cell r="D139">
            <v>570836</v>
          </cell>
        </row>
        <row r="140">
          <cell r="A140">
            <v>139</v>
          </cell>
          <cell r="B140" t="str">
            <v>CONSTRUIR VIGA SOPORTE PLANTA ELECTRICA SECCION 25 CM X 50 CM CONCRETO 28 MPA X</v>
          </cell>
          <cell r="C140" t="str">
            <v>ML</v>
          </cell>
          <cell r="D140">
            <v>82297</v>
          </cell>
        </row>
        <row r="141">
          <cell r="A141">
            <v>140</v>
          </cell>
          <cell r="B141" t="str">
            <v>CONSTRUIR ZAPATA CONCRETO 3000 PSI</v>
          </cell>
          <cell r="C141" t="str">
            <v>M3</v>
          </cell>
          <cell r="D141">
            <v>394927</v>
          </cell>
        </row>
        <row r="142">
          <cell r="A142">
            <v>141</v>
          </cell>
          <cell r="B142" t="str">
            <v>CONSTRUIR MESON CONCRETO 3500 PSI DE 0,5 5 M ESPESOR 0,10 M INCLUYE PARRILLA VARI</v>
          </cell>
          <cell r="C142" t="str">
            <v>ML</v>
          </cell>
          <cell r="D142">
            <v>87377</v>
          </cell>
        </row>
        <row r="143">
          <cell r="A143">
            <v>142</v>
          </cell>
          <cell r="B143" t="str">
            <v>CONSTRUIR ANDEN CONCRETO ALTURA VARIABLE  SEGUN EXISTENTE SITIO 3 CM - 10 CM X ME</v>
          </cell>
          <cell r="C143" t="str">
            <v>ML</v>
          </cell>
          <cell r="D143">
            <v>76151</v>
          </cell>
        </row>
        <row r="144">
          <cell r="A144">
            <v>143</v>
          </cell>
          <cell r="B144" t="str">
            <v>CONSTRUIR ANDEN CONCRETO ALTURA VARIABLE  SEGUN EXISTENTE SITIO 11 CM - 25CM X ME</v>
          </cell>
          <cell r="C144" t="str">
            <v>ML</v>
          </cell>
          <cell r="D144">
            <v>84144</v>
          </cell>
        </row>
        <row r="145">
          <cell r="A145">
            <v>144</v>
          </cell>
          <cell r="B145" t="str">
            <v>CONSTRUIR ANDEN EXTERIOR</v>
          </cell>
          <cell r="C145" t="str">
            <v>M2</v>
          </cell>
          <cell r="D145">
            <v>76433</v>
          </cell>
        </row>
        <row r="146">
          <cell r="A146">
            <v>145</v>
          </cell>
          <cell r="B146" t="str">
            <v>INSTALAR BORDILLO CONFINAMIENTO TIPO A 8 0 X METRO LINEAL</v>
          </cell>
          <cell r="C146" t="str">
            <v>ML</v>
          </cell>
          <cell r="D146">
            <v>32269</v>
          </cell>
        </row>
        <row r="147">
          <cell r="A147">
            <v>146</v>
          </cell>
          <cell r="B147" t="str">
            <v>INSTALAR SARDINEL PREFABRICADO TIPO A 10  X METRO LINEAL</v>
          </cell>
          <cell r="C147" t="str">
            <v>ML</v>
          </cell>
          <cell r="D147">
            <v>51986</v>
          </cell>
        </row>
        <row r="148">
          <cell r="A148">
            <v>147</v>
          </cell>
          <cell r="B148" t="str">
            <v>INSTALAR ANCLAJE TIPO HILTI 1/2 PULG</v>
          </cell>
          <cell r="C148" t="str">
            <v>UN</v>
          </cell>
          <cell r="D148">
            <v>17364</v>
          </cell>
        </row>
        <row r="149">
          <cell r="A149">
            <v>148</v>
          </cell>
          <cell r="B149" t="str">
            <v>INSTALAR ANCLAJE TIPO HILTI 3/4 PULG INC LUYE PERFORACION, PERNO Y EPOXICO</v>
          </cell>
          <cell r="C149" t="str">
            <v>UN</v>
          </cell>
          <cell r="D149">
            <v>20776</v>
          </cell>
        </row>
        <row r="150">
          <cell r="A150">
            <v>149</v>
          </cell>
          <cell r="B150" t="str">
            <v>INSTALAR ANCLAJE TIPO HILTI 1 PULG INCLUYE PERFORACION, PERNO Y EPOXICO</v>
          </cell>
          <cell r="C150" t="str">
            <v>UN</v>
          </cell>
          <cell r="D150">
            <v>41362</v>
          </cell>
        </row>
        <row r="151">
          <cell r="A151">
            <v>150</v>
          </cell>
          <cell r="B151" t="str">
            <v>CONSTRUIR CANAL CONCRETO 60 CM ANCHO X 1 5 ALTO 3000 PSI ALTURA DE INSTALAR 5 M X</v>
          </cell>
          <cell r="C151" t="str">
            <v>ML</v>
          </cell>
          <cell r="D151">
            <v>91809</v>
          </cell>
        </row>
        <row r="152">
          <cell r="A152">
            <v>151</v>
          </cell>
          <cell r="B152" t="str">
            <v>SUMINISTRAR E INSTALAR POSTE TIPO CERCA EN CONCRETO CERRAMIENTO 0,20 M X 0,20 M</v>
          </cell>
          <cell r="C152" t="str">
            <v>UN</v>
          </cell>
          <cell r="D152">
            <v>63533</v>
          </cell>
        </row>
        <row r="153">
          <cell r="A153">
            <v>152</v>
          </cell>
          <cell r="B153" t="str">
            <v>SUMINISTRAR E INSTALAR ALAMBRE LISO GALVANIZADO NO. 12 X METRO LINEAL</v>
          </cell>
          <cell r="C153" t="str">
            <v>ML.</v>
          </cell>
          <cell r="D153">
            <v>4974</v>
          </cell>
        </row>
        <row r="154">
          <cell r="A154">
            <v>153</v>
          </cell>
          <cell r="B154" t="str">
            <v>REPARAR TRAMO AFECTADO CONCERTINA ALTURA  5 M - 8 M X METRO LINEAL</v>
          </cell>
          <cell r="C154" t="str">
            <v>ML</v>
          </cell>
          <cell r="D154">
            <v>59710</v>
          </cell>
        </row>
        <row r="155">
          <cell r="A155">
            <v>154</v>
          </cell>
          <cell r="B155" t="str">
            <v>CONSTRUIR ALFAJIA LADRILLO PRENSADO 0,25  CM ALTURA 3 - 5 M X METRO LINEAL</v>
          </cell>
          <cell r="C155" t="str">
            <v>ML</v>
          </cell>
          <cell r="D155">
            <v>31665</v>
          </cell>
        </row>
        <row r="156">
          <cell r="A156">
            <v>155</v>
          </cell>
          <cell r="B156" t="str">
            <v>CONSTRUIR CAJA INSPECCION 0,80 X 0,80 INCLUYE MARCO, CONTRAMARCO Y TAPA INSPECCI</v>
          </cell>
          <cell r="C156" t="str">
            <v>UN</v>
          </cell>
          <cell r="D156">
            <v>445715</v>
          </cell>
        </row>
        <row r="157">
          <cell r="A157">
            <v>156</v>
          </cell>
          <cell r="B157" t="str">
            <v>CONSTRUIR CAJA INSPECCION 1 M X 1 M X 1 M INCLUYE MARCO, CONTRAMARCO Y TAPA INSP</v>
          </cell>
          <cell r="C157" t="str">
            <v>UN</v>
          </cell>
          <cell r="D157">
            <v>419932</v>
          </cell>
        </row>
        <row r="158">
          <cell r="A158">
            <v>157</v>
          </cell>
          <cell r="B158" t="str">
            <v>CONSTRUIR MURO MAMPOSTERIA ESTRUCTURAL</v>
          </cell>
          <cell r="C158" t="str">
            <v>M2</v>
          </cell>
          <cell r="D158">
            <v>63712</v>
          </cell>
        </row>
        <row r="159">
          <cell r="A159">
            <v>158</v>
          </cell>
          <cell r="B159" t="str">
            <v>CONSTRUIR DIQUE TANQUE ACPM 80 CM X 80 C M CONSTRUIDO LADRILLO TOLETE RECOCIDO</v>
          </cell>
          <cell r="C159" t="str">
            <v>M2</v>
          </cell>
          <cell r="D159">
            <v>147083</v>
          </cell>
        </row>
        <row r="160">
          <cell r="A160">
            <v>159</v>
          </cell>
          <cell r="B160" t="str">
            <v>INSTALAR FRESCASA MURO</v>
          </cell>
          <cell r="C160" t="str">
            <v>M2</v>
          </cell>
          <cell r="D160">
            <v>21435</v>
          </cell>
        </row>
        <row r="161">
          <cell r="A161">
            <v>160</v>
          </cell>
          <cell r="B161" t="str">
            <v>LAVAR MAMPOSTERIA CON ACIDO ELEVACION 5 M - 15 M</v>
          </cell>
          <cell r="C161" t="str">
            <v>M2</v>
          </cell>
          <cell r="D161">
            <v>10550</v>
          </cell>
        </row>
        <row r="162">
          <cell r="A162">
            <v>161</v>
          </cell>
          <cell r="B162" t="str">
            <v>PERFORAR SOBRE MURO LADRILLO HASTA 0,30 M X 0,20 M HERRAMIENTA MANUAL</v>
          </cell>
          <cell r="C162" t="str">
            <v>UN</v>
          </cell>
          <cell r="D162">
            <v>24539</v>
          </cell>
        </row>
        <row r="163">
          <cell r="A163">
            <v>162</v>
          </cell>
          <cell r="B163" t="str">
            <v>PERFORAR SOBRE MURO CONCRETO HASTA 0,30 M X 0,20 M HERRAMIENTA ESPECIAL</v>
          </cell>
          <cell r="C163" t="str">
            <v>UN</v>
          </cell>
          <cell r="D163">
            <v>41256</v>
          </cell>
        </row>
        <row r="164">
          <cell r="A164">
            <v>163</v>
          </cell>
          <cell r="B164" t="str">
            <v>PERFORAR SOBRE PLACA CONCRETO HASTA 0,40  M X 0,40 M HERRAMIENTA ESPECIAL</v>
          </cell>
          <cell r="C164" t="str">
            <v>UN</v>
          </cell>
          <cell r="D164">
            <v>63735</v>
          </cell>
        </row>
        <row r="165">
          <cell r="A165">
            <v>164</v>
          </cell>
          <cell r="B165" t="str">
            <v>INSTALAR PASAMURO 3 ORIFICIOS ALUMINIO PINTURA ELECTROSTATICA</v>
          </cell>
          <cell r="C165" t="str">
            <v>UN</v>
          </cell>
          <cell r="D165">
            <v>63735</v>
          </cell>
        </row>
        <row r="166">
          <cell r="A166">
            <v>165</v>
          </cell>
          <cell r="B166" t="str">
            <v>INSTALAR PASAMURO 4 ORIFICIOS ALUMINIO PINTURA ELECTROSTATICA</v>
          </cell>
          <cell r="C166" t="str">
            <v>UN</v>
          </cell>
          <cell r="D166">
            <v>139031</v>
          </cell>
        </row>
        <row r="167">
          <cell r="A167">
            <v>166</v>
          </cell>
          <cell r="B167" t="str">
            <v>CONSTRUIR MURO BLOQUE MORTERO ABUJARDADO  ESPESOR  0,14 M</v>
          </cell>
          <cell r="C167" t="str">
            <v>M2</v>
          </cell>
          <cell r="D167">
            <v>61170</v>
          </cell>
        </row>
        <row r="168">
          <cell r="A168">
            <v>167</v>
          </cell>
          <cell r="B168" t="str">
            <v>CONSTRUIR BORDILLO LADRILLO PRENSADO A LA VISTA 0,12 M X METRO LINEAL</v>
          </cell>
          <cell r="C168" t="str">
            <v>ML</v>
          </cell>
          <cell r="D168">
            <v>28248</v>
          </cell>
        </row>
        <row r="169">
          <cell r="A169">
            <v>168</v>
          </cell>
          <cell r="B169" t="str">
            <v>CONSTRUIR MURO SENCILLO LADRILLO RECOCIDO 0,12 M</v>
          </cell>
          <cell r="C169" t="str">
            <v>M2</v>
          </cell>
          <cell r="D169">
            <v>51649</v>
          </cell>
        </row>
        <row r="170">
          <cell r="A170">
            <v>169</v>
          </cell>
          <cell r="B170" t="str">
            <v>CONSTRUIR MURO SENCILLO LADRILLO RECOCIDO 0,25 M</v>
          </cell>
          <cell r="C170" t="str">
            <v>M2</v>
          </cell>
          <cell r="D170">
            <v>80967</v>
          </cell>
        </row>
        <row r="171">
          <cell r="A171">
            <v>170</v>
          </cell>
          <cell r="B171" t="str">
            <v>CONSTRUIR MURO BLOQUE NO. 4 - 0,10 M</v>
          </cell>
          <cell r="C171" t="str">
            <v>M2</v>
          </cell>
          <cell r="D171">
            <v>44659</v>
          </cell>
        </row>
        <row r="172">
          <cell r="A172">
            <v>171</v>
          </cell>
          <cell r="B172" t="str">
            <v>CONSTRUIR MURO BLOQUE NO. 5 - 0,12 M</v>
          </cell>
          <cell r="C172" t="str">
            <v>M2</v>
          </cell>
          <cell r="D172">
            <v>54131</v>
          </cell>
        </row>
        <row r="173">
          <cell r="A173">
            <v>172</v>
          </cell>
          <cell r="B173" t="str">
            <v>CONSTRUIR MURO DIVISORIO BLOQUE NO. 4 X METRO LINEAL</v>
          </cell>
          <cell r="C173" t="str">
            <v>ML</v>
          </cell>
          <cell r="D173">
            <v>35631</v>
          </cell>
        </row>
        <row r="174">
          <cell r="A174">
            <v>173</v>
          </cell>
          <cell r="B174" t="str">
            <v>CONSTRUIR MURO DIVISORIO BLOQUE NO. 5 X METRO LINEAL</v>
          </cell>
          <cell r="C174" t="str">
            <v>ML</v>
          </cell>
          <cell r="D174">
            <v>41371</v>
          </cell>
        </row>
        <row r="175">
          <cell r="A175">
            <v>174</v>
          </cell>
          <cell r="B175" t="str">
            <v>CONSTRUIR MURO LADRILLO ESTRUCTURAL 0,15  M</v>
          </cell>
          <cell r="C175" t="str">
            <v>M2</v>
          </cell>
          <cell r="D175">
            <v>75033</v>
          </cell>
        </row>
        <row r="176">
          <cell r="A176">
            <v>175</v>
          </cell>
          <cell r="B176" t="str">
            <v>CONSTRUIR MURO LADRILLO PRENSADO 0,12 M</v>
          </cell>
          <cell r="C176" t="str">
            <v>M2</v>
          </cell>
          <cell r="D176">
            <v>58209</v>
          </cell>
        </row>
        <row r="177">
          <cell r="A177">
            <v>176</v>
          </cell>
          <cell r="B177" t="str">
            <v>CONSTRUIR MURO TERMOACUSTICO CON PANETE 0,10 M</v>
          </cell>
          <cell r="C177" t="str">
            <v>M2</v>
          </cell>
          <cell r="D177">
            <v>58814</v>
          </cell>
        </row>
        <row r="178">
          <cell r="A178">
            <v>177</v>
          </cell>
          <cell r="B178" t="str">
            <v>CONSTRUIR MURO LADRILLO TOLETE COMUN 0,0 6</v>
          </cell>
          <cell r="C178" t="str">
            <v>M2</v>
          </cell>
          <cell r="D178">
            <v>40307</v>
          </cell>
        </row>
        <row r="179">
          <cell r="A179">
            <v>178</v>
          </cell>
          <cell r="B179" t="str">
            <v>CONSTRUIR MURO LADRILLO TOLETE COMUN 0,1 2</v>
          </cell>
          <cell r="C179" t="str">
            <v>M2</v>
          </cell>
          <cell r="D179">
            <v>55569</v>
          </cell>
        </row>
        <row r="180">
          <cell r="A180">
            <v>179</v>
          </cell>
          <cell r="B180" t="str">
            <v>CONSTRUIR MURO LADRILLO TOLETE COMUN 0,2 5</v>
          </cell>
          <cell r="C180" t="str">
            <v>M2</v>
          </cell>
          <cell r="D180">
            <v>69306</v>
          </cell>
        </row>
        <row r="181">
          <cell r="A181">
            <v>180</v>
          </cell>
          <cell r="B181" t="str">
            <v>CONSTRUIR MURO LADRILLO, REVOQUE 2 CARAS  ESPESOR  0,20 ALTURA MAYOR O IGUAL 2,50</v>
          </cell>
          <cell r="C181" t="str">
            <v>M2</v>
          </cell>
          <cell r="D181">
            <v>93814</v>
          </cell>
        </row>
        <row r="182">
          <cell r="A182">
            <v>181</v>
          </cell>
          <cell r="B182" t="str">
            <v>CONSTRUIR MURO LADRILLO REVOQUE 2 CARAS ESPESOR  0,15 ALTURA MAYOR O IGUAL 2,50</v>
          </cell>
          <cell r="C182" t="str">
            <v>M2</v>
          </cell>
          <cell r="D182">
            <v>81672</v>
          </cell>
        </row>
        <row r="183">
          <cell r="A183">
            <v>182</v>
          </cell>
          <cell r="B183" t="str">
            <v>CONSTRUIR LADRILLO ESTRUCTURAL TIPO SANT AFE</v>
          </cell>
          <cell r="C183" t="str">
            <v>M2</v>
          </cell>
          <cell r="D183">
            <v>70475</v>
          </cell>
        </row>
        <row r="184">
          <cell r="A184">
            <v>183</v>
          </cell>
          <cell r="B184" t="str">
            <v>RESANAR REGATA X METRO LINEAL</v>
          </cell>
          <cell r="C184" t="str">
            <v>ML</v>
          </cell>
          <cell r="D184">
            <v>14822</v>
          </cell>
        </row>
        <row r="185">
          <cell r="A185">
            <v>184</v>
          </cell>
          <cell r="B185" t="str">
            <v>CONSTRUIR MEDIA CANA CONCRETO X METRO LINEAL</v>
          </cell>
          <cell r="C185" t="str">
            <v>ML</v>
          </cell>
          <cell r="D185">
            <v>15664</v>
          </cell>
        </row>
        <row r="186">
          <cell r="A186">
            <v>185</v>
          </cell>
          <cell r="B186" t="str">
            <v>CONSTRUIR REGATA MURO X METRO LINEAL</v>
          </cell>
          <cell r="C186" t="str">
            <v>ML</v>
          </cell>
          <cell r="D186">
            <v>8039</v>
          </cell>
        </row>
        <row r="187">
          <cell r="A187">
            <v>186</v>
          </cell>
          <cell r="B187" t="str">
            <v>INSTALAR IMPERMEABILIZACION TANQUE CON CYPRES X METRO LINEAL</v>
          </cell>
          <cell r="C187" t="str">
            <v>ML</v>
          </cell>
          <cell r="D187">
            <v>20642</v>
          </cell>
        </row>
        <row r="188">
          <cell r="A188">
            <v>187</v>
          </cell>
          <cell r="B188" t="str">
            <v>CONSTRUIR PANETE O REVOQUE MURO CON ALTURA INFERIOR A 2,4 M</v>
          </cell>
          <cell r="C188" t="str">
            <v>M2</v>
          </cell>
          <cell r="D188">
            <v>15101</v>
          </cell>
        </row>
        <row r="189">
          <cell r="A189">
            <v>188</v>
          </cell>
          <cell r="B189" t="str">
            <v>CONSTRUIR PANETE MURO CON ALTURA SUPERIOR A 2,4 M</v>
          </cell>
          <cell r="C189" t="str">
            <v>M2</v>
          </cell>
          <cell r="D189">
            <v>19301</v>
          </cell>
        </row>
        <row r="190">
          <cell r="A190">
            <v>189</v>
          </cell>
          <cell r="B190" t="str">
            <v>INSTALAR PUNTO HIDRAULICO SUMINISTRO PARA TODO TIPO APARATO 1/2 PULG - 1 PULG</v>
          </cell>
          <cell r="C190" t="str">
            <v>UN</v>
          </cell>
          <cell r="D190">
            <v>59148</v>
          </cell>
        </row>
        <row r="191">
          <cell r="A191">
            <v>190</v>
          </cell>
          <cell r="B191" t="str">
            <v>VERIFICAR Y CEBAR BOMBA</v>
          </cell>
          <cell r="C191" t="str">
            <v>UN</v>
          </cell>
          <cell r="D191">
            <v>75835</v>
          </cell>
        </row>
        <row r="192">
          <cell r="A192">
            <v>191</v>
          </cell>
          <cell r="B192" t="str">
            <v>DESTAPAR DESAGUE CON SONDA ELECTRICA X METRO LINEAL</v>
          </cell>
          <cell r="C192" t="str">
            <v>ML</v>
          </cell>
          <cell r="D192">
            <v>28521</v>
          </cell>
        </row>
        <row r="193">
          <cell r="A193">
            <v>192</v>
          </cell>
          <cell r="B193" t="str">
            <v>DESTAPAR DESAGUE CON SONDA MANUAL X METR O LINEAL</v>
          </cell>
          <cell r="C193" t="str">
            <v>ML</v>
          </cell>
          <cell r="D193">
            <v>20942</v>
          </cell>
        </row>
        <row r="194">
          <cell r="A194">
            <v>193</v>
          </cell>
          <cell r="B194" t="str">
            <v>EMBOQUILLAR FILTRACION CONTRA PARED, PISO O SOSCO</v>
          </cell>
          <cell r="C194" t="str">
            <v>UN</v>
          </cell>
          <cell r="D194">
            <v>9098</v>
          </cell>
        </row>
        <row r="195">
          <cell r="A195">
            <v>194</v>
          </cell>
          <cell r="B195" t="str">
            <v>CAMBIAR DIAFRAGMA FLUXOMETRO</v>
          </cell>
          <cell r="C195" t="str">
            <v>UN</v>
          </cell>
          <cell r="D195">
            <v>148030</v>
          </cell>
        </row>
        <row r="196">
          <cell r="A196">
            <v>195</v>
          </cell>
          <cell r="B196" t="str">
            <v>CAMBIAR ANILLO FLUXOMETRO</v>
          </cell>
          <cell r="C196" t="str">
            <v>UN</v>
          </cell>
          <cell r="D196">
            <v>30653</v>
          </cell>
        </row>
        <row r="197">
          <cell r="A197">
            <v>196</v>
          </cell>
          <cell r="B197" t="str">
            <v>DESTAPAR SIFON</v>
          </cell>
          <cell r="C197" t="str">
            <v>UN</v>
          </cell>
          <cell r="D197">
            <v>31661</v>
          </cell>
        </row>
        <row r="198">
          <cell r="A198">
            <v>197</v>
          </cell>
          <cell r="B198" t="str">
            <v>DESTAPAR BAÑO DESMONTANDO Y MONTAJE DE APARATO Y MANTENIMIENTO RED</v>
          </cell>
          <cell r="C198" t="str">
            <v>UN</v>
          </cell>
          <cell r="D198">
            <v>51309</v>
          </cell>
        </row>
        <row r="199">
          <cell r="A199">
            <v>198</v>
          </cell>
          <cell r="B199" t="str">
            <v>DESTAPAR BAÑO SIN DESMONTAR APARATO SANITARIO</v>
          </cell>
          <cell r="C199" t="str">
            <v>UN</v>
          </cell>
          <cell r="D199">
            <v>33680</v>
          </cell>
        </row>
        <row r="200">
          <cell r="A200">
            <v>199</v>
          </cell>
          <cell r="B200" t="str">
            <v>DESTAPAR CARCAMO CAVA</v>
          </cell>
          <cell r="C200" t="str">
            <v>UN</v>
          </cell>
          <cell r="D200">
            <v>35488</v>
          </cell>
        </row>
        <row r="201">
          <cell r="A201">
            <v>200</v>
          </cell>
          <cell r="B201" t="str">
            <v>DESTAPAR LAVAMANOS</v>
          </cell>
          <cell r="C201" t="str">
            <v>UN</v>
          </cell>
          <cell r="D201">
            <v>34409</v>
          </cell>
        </row>
        <row r="202">
          <cell r="A202">
            <v>201</v>
          </cell>
          <cell r="B202" t="str">
            <v>DESTAPAR LAVAPLATO</v>
          </cell>
          <cell r="C202" t="str">
            <v>UN</v>
          </cell>
          <cell r="D202">
            <v>32437</v>
          </cell>
        </row>
        <row r="203">
          <cell r="A203">
            <v>202</v>
          </cell>
          <cell r="B203" t="str">
            <v>DESTAPAR LAVATRAPERO</v>
          </cell>
          <cell r="C203" t="str">
            <v>UN</v>
          </cell>
          <cell r="D203">
            <v>44698</v>
          </cell>
        </row>
        <row r="204">
          <cell r="A204">
            <v>203</v>
          </cell>
          <cell r="B204" t="str">
            <v>DESTAPAR ORINAL</v>
          </cell>
          <cell r="C204" t="str">
            <v>UN</v>
          </cell>
          <cell r="D204">
            <v>28011</v>
          </cell>
        </row>
        <row r="205">
          <cell r="A205">
            <v>204</v>
          </cell>
          <cell r="B205" t="str">
            <v>SUMINISTRAR E INSTALAR APARATO SANITARIO</v>
          </cell>
          <cell r="C205" t="str">
            <v>UN</v>
          </cell>
          <cell r="D205">
            <v>249249</v>
          </cell>
        </row>
        <row r="206">
          <cell r="A206">
            <v>205</v>
          </cell>
          <cell r="B206" t="str">
            <v>DESTAPAR SUMIDERO X METRO LINEAL</v>
          </cell>
          <cell r="C206" t="str">
            <v>ML</v>
          </cell>
          <cell r="D206">
            <v>65268</v>
          </cell>
        </row>
        <row r="207">
          <cell r="A207">
            <v>206</v>
          </cell>
          <cell r="B207" t="str">
            <v>DESTAPAR TUBERIA 3 PULG X METRO LINEAL</v>
          </cell>
          <cell r="C207" t="str">
            <v>ML</v>
          </cell>
          <cell r="D207">
            <v>8491</v>
          </cell>
        </row>
        <row r="208">
          <cell r="A208">
            <v>207</v>
          </cell>
          <cell r="B208" t="str">
            <v>DESTAPAR TUBO 2 PULG X METRO LINEAL</v>
          </cell>
          <cell r="C208" t="str">
            <v>ML</v>
          </cell>
          <cell r="D208">
            <v>8290</v>
          </cell>
        </row>
        <row r="209">
          <cell r="A209">
            <v>208</v>
          </cell>
          <cell r="B209" t="str">
            <v>DESTAPAR TUBO 4 PULG X METRO LINEAL</v>
          </cell>
          <cell r="C209" t="str">
            <v>ML</v>
          </cell>
          <cell r="D209">
            <v>12016</v>
          </cell>
        </row>
        <row r="210">
          <cell r="A210">
            <v>209</v>
          </cell>
          <cell r="B210" t="str">
            <v>CAMBIAR FLUXOMETRO</v>
          </cell>
          <cell r="C210" t="str">
            <v>UN</v>
          </cell>
          <cell r="D210">
            <v>429000</v>
          </cell>
        </row>
        <row r="211">
          <cell r="A211">
            <v>210</v>
          </cell>
          <cell r="B211" t="str">
            <v>CAMBIAR ESCUDO FLUXOMETRO</v>
          </cell>
          <cell r="C211" t="str">
            <v>UN</v>
          </cell>
          <cell r="D211">
            <v>37089</v>
          </cell>
        </row>
        <row r="212">
          <cell r="A212">
            <v>211</v>
          </cell>
          <cell r="B212" t="str">
            <v>CAMBIAR PUSH</v>
          </cell>
          <cell r="C212" t="str">
            <v>UN</v>
          </cell>
          <cell r="D212">
            <v>146449</v>
          </cell>
        </row>
        <row r="213">
          <cell r="A213">
            <v>212</v>
          </cell>
          <cell r="B213" t="str">
            <v>CAMBIAR PUSH ANTIVANDALICO</v>
          </cell>
          <cell r="C213" t="str">
            <v>UN</v>
          </cell>
          <cell r="D213">
            <v>234780</v>
          </cell>
        </row>
        <row r="214">
          <cell r="A214">
            <v>213</v>
          </cell>
          <cell r="B214" t="str">
            <v>CAMBIAR MANO LIBRE CUELLO GANSO ACCESORIO COMPLETO MARCA DOCOL</v>
          </cell>
          <cell r="C214" t="str">
            <v>UN</v>
          </cell>
          <cell r="D214">
            <v>251230</v>
          </cell>
        </row>
        <row r="215">
          <cell r="A215">
            <v>214</v>
          </cell>
          <cell r="B215" t="str">
            <v>INSTALAR RED SUMINISTRO PVC 1/2 PULG X METRO LINEAL</v>
          </cell>
          <cell r="C215" t="str">
            <v>ML</v>
          </cell>
          <cell r="D215">
            <v>6764</v>
          </cell>
        </row>
        <row r="216">
          <cell r="A216">
            <v>215</v>
          </cell>
          <cell r="B216" t="str">
            <v>INSTALAR RED SUMINISTRO PVC 3/4 PULG X METRO LINEAL</v>
          </cell>
          <cell r="C216" t="str">
            <v>ML</v>
          </cell>
          <cell r="D216">
            <v>8432</v>
          </cell>
        </row>
        <row r="217">
          <cell r="A217">
            <v>216</v>
          </cell>
          <cell r="B217" t="str">
            <v>INSTALAR RED SUMINISTRO PVC 1 PULG X METRO LINEAL</v>
          </cell>
          <cell r="C217" t="str">
            <v>ML</v>
          </cell>
          <cell r="D217">
            <v>9961</v>
          </cell>
        </row>
        <row r="218">
          <cell r="A218">
            <v>217</v>
          </cell>
          <cell r="B218" t="str">
            <v>INSTALAR RED SUMINISTRO PVC 1 1/2 PULG X  METRO LINEAL</v>
          </cell>
          <cell r="C218" t="str">
            <v>ML</v>
          </cell>
          <cell r="D218">
            <v>14583</v>
          </cell>
        </row>
        <row r="219">
          <cell r="A219">
            <v>218</v>
          </cell>
          <cell r="B219" t="str">
            <v>INSTALAR RED SUMINISTRO PVC 2 PULG X METRO LINEAL</v>
          </cell>
          <cell r="C219" t="str">
            <v>ML</v>
          </cell>
          <cell r="D219">
            <v>22125</v>
          </cell>
        </row>
        <row r="220">
          <cell r="A220">
            <v>219</v>
          </cell>
          <cell r="B220" t="str">
            <v>INSTALAR ACCESORIO PVC 1/2 PULG TEE, CODO, UNION, ADAPTADOR MACHO Y HEMBRA</v>
          </cell>
          <cell r="C220" t="str">
            <v>UN</v>
          </cell>
          <cell r="D220">
            <v>3299</v>
          </cell>
        </row>
        <row r="221">
          <cell r="A221">
            <v>220</v>
          </cell>
          <cell r="B221" t="str">
            <v>INSTALAR ACCESORIO PVC 3/4 PULG TEE, CODO, UNION, ADAPTADOR MACHO Y HEMBRA</v>
          </cell>
          <cell r="C221" t="str">
            <v>UN</v>
          </cell>
          <cell r="D221">
            <v>3850</v>
          </cell>
        </row>
        <row r="222">
          <cell r="A222">
            <v>221</v>
          </cell>
          <cell r="B222" t="str">
            <v>INSTALAR ACCESORIO PVC 1 PULG TEE, CODO,  UNION, ADAPTADOR MACHO Y HEMBRA</v>
          </cell>
          <cell r="C222" t="str">
            <v>UN</v>
          </cell>
          <cell r="D222">
            <v>4518</v>
          </cell>
        </row>
        <row r="223">
          <cell r="A223">
            <v>222</v>
          </cell>
          <cell r="B223" t="str">
            <v>INSTALAR ACCESORIO PVC 1 1/4 PULG TEE, CODO, UNION, ADAPTADOR MACHO Y HEMBRA</v>
          </cell>
          <cell r="C223" t="str">
            <v>UN</v>
          </cell>
          <cell r="D223">
            <v>8839</v>
          </cell>
        </row>
        <row r="224">
          <cell r="A224">
            <v>223</v>
          </cell>
          <cell r="B224" t="str">
            <v>INSTALAR ACCESORIO PVC 1 1/2 PULG TEE, CODO, UNION, ADAPTADOR MACHO Y HEMBRA</v>
          </cell>
          <cell r="C224" t="str">
            <v>UN</v>
          </cell>
          <cell r="D224">
            <v>8183</v>
          </cell>
        </row>
        <row r="225">
          <cell r="A225">
            <v>224</v>
          </cell>
          <cell r="B225" t="str">
            <v>INSTALAR ACCESORIO PVC 2 PULG TEE, CODO,  UNION, ADAPTADOR MACHO Y HEMBRA</v>
          </cell>
          <cell r="C225" t="str">
            <v>UN</v>
          </cell>
          <cell r="D225">
            <v>8341</v>
          </cell>
        </row>
        <row r="226">
          <cell r="A226">
            <v>225</v>
          </cell>
          <cell r="B226" t="str">
            <v>INSTALAR ACCESORIO PVC 2 1/2 PULG TEE, CODO, UNION, ADAPTADOR MACHO Y HEMBRA</v>
          </cell>
          <cell r="C226" t="str">
            <v>UN</v>
          </cell>
          <cell r="D226">
            <v>24263</v>
          </cell>
        </row>
        <row r="227">
          <cell r="A227">
            <v>226</v>
          </cell>
          <cell r="B227" t="str">
            <v>INSTALAR ACCESORIO PVC 3 PULG TEE, CODO,  UNION</v>
          </cell>
          <cell r="C227" t="str">
            <v>UN</v>
          </cell>
          <cell r="D227">
            <v>24322</v>
          </cell>
        </row>
        <row r="228">
          <cell r="A228">
            <v>227</v>
          </cell>
          <cell r="B228" t="str">
            <v>INSTALAR ACCESORIO PVC 4 PULG TEE, CODO,  UNION, ADAPTADOR MACHO Y HEMBRA</v>
          </cell>
          <cell r="C228" t="str">
            <v>UN</v>
          </cell>
          <cell r="D228">
            <v>44600</v>
          </cell>
        </row>
        <row r="229">
          <cell r="A229">
            <v>228</v>
          </cell>
          <cell r="B229" t="str">
            <v>INSTALAR RED SUMINISTRO CPVC 1/2 PULG X METRO LINEAL</v>
          </cell>
          <cell r="C229" t="str">
            <v>ML</v>
          </cell>
          <cell r="D229">
            <v>9156</v>
          </cell>
        </row>
        <row r="230">
          <cell r="A230">
            <v>229</v>
          </cell>
          <cell r="B230" t="str">
            <v>INSTALAR RED SUMINISTRO CPVC 3/4 PULG X METRO LINEAL</v>
          </cell>
          <cell r="C230" t="str">
            <v>ML</v>
          </cell>
          <cell r="D230">
            <v>12362</v>
          </cell>
        </row>
        <row r="231">
          <cell r="A231">
            <v>230</v>
          </cell>
          <cell r="B231" t="str">
            <v>INSTALAR PUNTO DESAGUE PVC 2 PULG</v>
          </cell>
          <cell r="C231" t="str">
            <v>UN</v>
          </cell>
          <cell r="D231">
            <v>36985</v>
          </cell>
        </row>
        <row r="232">
          <cell r="A232">
            <v>231</v>
          </cell>
          <cell r="B232" t="str">
            <v>INSTALAR TUBERIA DESAGUE PVC 2 PULG X  METRO LINEAL</v>
          </cell>
          <cell r="C232" t="str">
            <v>ML</v>
          </cell>
          <cell r="D232">
            <v>14030</v>
          </cell>
        </row>
        <row r="233">
          <cell r="A233">
            <v>232</v>
          </cell>
          <cell r="B233" t="str">
            <v>INSTALAR PUNTO DESAGUE PVC 3 PULG</v>
          </cell>
          <cell r="C233" t="str">
            <v>UN</v>
          </cell>
          <cell r="D233">
            <v>40166</v>
          </cell>
        </row>
        <row r="234">
          <cell r="A234">
            <v>233</v>
          </cell>
          <cell r="B234" t="str">
            <v>INSTALAR TUBERIA DESAGUE PVC 3 PULG X METRO LINEAL</v>
          </cell>
          <cell r="C234" t="str">
            <v>ML</v>
          </cell>
          <cell r="D234">
            <v>29645</v>
          </cell>
        </row>
        <row r="235">
          <cell r="A235">
            <v>234</v>
          </cell>
          <cell r="B235" t="str">
            <v>INSTALAR PUNTO DESAGUE PVC 4 PULG</v>
          </cell>
          <cell r="C235" t="str">
            <v>UN</v>
          </cell>
          <cell r="D235">
            <v>56151</v>
          </cell>
        </row>
        <row r="236">
          <cell r="A236">
            <v>235</v>
          </cell>
          <cell r="B236" t="str">
            <v>INSTALAR TUBERIA DESAGUE PVC 4 PULG X ME TRO LINEAL</v>
          </cell>
          <cell r="C236" t="str">
            <v>ML</v>
          </cell>
          <cell r="D236">
            <v>27726</v>
          </cell>
        </row>
        <row r="237">
          <cell r="A237">
            <v>236</v>
          </cell>
          <cell r="B237" t="str">
            <v>INSTALAR ACCESORIO SANITARIA 1 1/2 PULG TEE, CODO, UNION, ADAPTADOR MACHO Y HEMB</v>
          </cell>
          <cell r="C237" t="str">
            <v>UN</v>
          </cell>
          <cell r="D237">
            <v>8009</v>
          </cell>
        </row>
        <row r="238">
          <cell r="A238">
            <v>237</v>
          </cell>
          <cell r="B238" t="str">
            <v>INSTALAR ACCESORIO SANITARIA 2 PULG TEE,  CODO, UNION, ADAPTADOR MACHO Y HEMBRA</v>
          </cell>
          <cell r="C238" t="str">
            <v>UN</v>
          </cell>
          <cell r="D238">
            <v>6527</v>
          </cell>
        </row>
        <row r="239">
          <cell r="A239">
            <v>238</v>
          </cell>
          <cell r="B239" t="str">
            <v>INSTALAR ACCESORIO SANITARIA 3 PULG TEE,  CODO, UNION, ADAPTADOR MACHO Y HEMBRA</v>
          </cell>
          <cell r="C239" t="str">
            <v>UN</v>
          </cell>
          <cell r="D239">
            <v>14039</v>
          </cell>
        </row>
        <row r="240">
          <cell r="A240">
            <v>239</v>
          </cell>
          <cell r="B240" t="str">
            <v>INSTALAR ACCESORIO SANITARIA 4 PULG TEE,  CODO, UNION, ADAPTADOR MACHO Y HEMBRA</v>
          </cell>
          <cell r="C240" t="str">
            <v>UN</v>
          </cell>
          <cell r="D240">
            <v>17793</v>
          </cell>
        </row>
        <row r="241">
          <cell r="A241">
            <v>240</v>
          </cell>
          <cell r="B241" t="str">
            <v>INSTALAR ACCESORIO SANITARIA 6 PULG TEE,  CODO, UNION, ADAPTADOR MACHO Y HEMBRA</v>
          </cell>
          <cell r="C241" t="str">
            <v>UN</v>
          </cell>
          <cell r="D241">
            <v>46631</v>
          </cell>
        </row>
        <row r="242">
          <cell r="A242">
            <v>241</v>
          </cell>
          <cell r="B242" t="str">
            <v>INSTALAR PUNTO AGUA FRIA PVC 1/2 PULG</v>
          </cell>
          <cell r="C242" t="str">
            <v>UN</v>
          </cell>
          <cell r="D242">
            <v>43014</v>
          </cell>
        </row>
        <row r="243">
          <cell r="A243">
            <v>242</v>
          </cell>
          <cell r="B243" t="str">
            <v>INSTALAR PUNTO AGUA FRIA PVC 3/4 PULG</v>
          </cell>
          <cell r="C243" t="str">
            <v>UN</v>
          </cell>
          <cell r="D243">
            <v>34955</v>
          </cell>
        </row>
        <row r="244">
          <cell r="A244">
            <v>243</v>
          </cell>
          <cell r="B244" t="str">
            <v>INSTALAR PUNTO AGUA FRIA PVC 1 PULG</v>
          </cell>
          <cell r="C244" t="str">
            <v>UN</v>
          </cell>
          <cell r="D244">
            <v>33193</v>
          </cell>
        </row>
        <row r="245">
          <cell r="A245">
            <v>244</v>
          </cell>
          <cell r="B245" t="str">
            <v>INSTALAR PUNTO AGUA CALIENTE CPVC</v>
          </cell>
          <cell r="C245" t="str">
            <v>UN</v>
          </cell>
          <cell r="D245">
            <v>28624</v>
          </cell>
        </row>
        <row r="246">
          <cell r="A246">
            <v>245</v>
          </cell>
          <cell r="B246" t="str">
            <v>INSTALAR BAJANTE AGUA LLUVIA PVC 3 PULG X METRO LINEAL</v>
          </cell>
          <cell r="C246" t="str">
            <v>ML</v>
          </cell>
          <cell r="D246">
            <v>26894</v>
          </cell>
        </row>
        <row r="247">
          <cell r="A247">
            <v>246</v>
          </cell>
          <cell r="B247" t="str">
            <v>INSTALAR BAJANTE AGUA LLUVIA PVC 4 PULG X METRO LINEAL</v>
          </cell>
          <cell r="C247" t="str">
            <v>ML</v>
          </cell>
          <cell r="D247">
            <v>33950</v>
          </cell>
        </row>
        <row r="248">
          <cell r="A248">
            <v>247</v>
          </cell>
          <cell r="B248" t="str">
            <v>INSTALAR TUBERIA REVENTILACION PVC 3 PULG X METRO LINEAL</v>
          </cell>
          <cell r="C248" t="str">
            <v>ML</v>
          </cell>
          <cell r="D248">
            <v>24168</v>
          </cell>
        </row>
        <row r="249">
          <cell r="A249">
            <v>248</v>
          </cell>
          <cell r="B249" t="str">
            <v>INSTALAR BAJANTE AGUA LLUVIA PVC 6 PULG X METRO LINEAL</v>
          </cell>
          <cell r="C249" t="str">
            <v>ML</v>
          </cell>
          <cell r="D249">
            <v>58244</v>
          </cell>
        </row>
        <row r="250">
          <cell r="A250">
            <v>249</v>
          </cell>
          <cell r="B250" t="str">
            <v>INSTALAR BAJANTE AGUA LLUVIA PVC 2 PULG X METRO LINEAL</v>
          </cell>
          <cell r="C250" t="str">
            <v>ML</v>
          </cell>
          <cell r="D250">
            <v>19822</v>
          </cell>
        </row>
        <row r="251">
          <cell r="A251">
            <v>250</v>
          </cell>
          <cell r="B251" t="str">
            <v>INSTALAR RED SUMINISTRO GALVANIZADA 1/2 PULG X METRO LINEAL</v>
          </cell>
          <cell r="C251" t="str">
            <v>ML</v>
          </cell>
          <cell r="D251">
            <v>16136</v>
          </cell>
        </row>
        <row r="252">
          <cell r="A252">
            <v>251</v>
          </cell>
          <cell r="B252" t="str">
            <v>INSTALAR RED SUMINISTRO GALVANIZADA 3/4 PULG X METRO LINEAL</v>
          </cell>
          <cell r="C252" t="str">
            <v>ML</v>
          </cell>
          <cell r="D252">
            <v>18555</v>
          </cell>
        </row>
        <row r="253">
          <cell r="A253">
            <v>252</v>
          </cell>
          <cell r="B253" t="str">
            <v>INSTALAR RED SUMINISTRO GALVANIZADA 1 PULG X METRO LINEAL</v>
          </cell>
          <cell r="C253" t="str">
            <v>ML</v>
          </cell>
          <cell r="D253">
            <v>23173</v>
          </cell>
        </row>
        <row r="254">
          <cell r="A254">
            <v>253</v>
          </cell>
          <cell r="B254" t="str">
            <v>INSTALAR RED SUMINISTRO GALVANIZADA 1 1/2 PULG X METRO LINEAL</v>
          </cell>
          <cell r="C254" t="str">
            <v>ML</v>
          </cell>
          <cell r="D254">
            <v>33164</v>
          </cell>
        </row>
        <row r="255">
          <cell r="A255">
            <v>254</v>
          </cell>
          <cell r="B255" t="str">
            <v>INSTALAR RED SUMINISTRO GALVANIZADA 2 PULG X METRO LINEAL</v>
          </cell>
          <cell r="C255" t="str">
            <v>ML</v>
          </cell>
          <cell r="D255">
            <v>51659</v>
          </cell>
        </row>
        <row r="256">
          <cell r="A256">
            <v>255</v>
          </cell>
          <cell r="B256" t="str">
            <v>INSTALAR ACCESORIO GALVANIZADO DE 1/2 PULG</v>
          </cell>
          <cell r="C256" t="str">
            <v>UN</v>
          </cell>
          <cell r="D256">
            <v>4301</v>
          </cell>
        </row>
        <row r="257">
          <cell r="A257">
            <v>256</v>
          </cell>
          <cell r="B257" t="str">
            <v>INSTALAR ACCESORIO GALVANIZADO DE 1 PULG</v>
          </cell>
          <cell r="C257" t="str">
            <v>UN</v>
          </cell>
          <cell r="D257">
            <v>7350</v>
          </cell>
        </row>
        <row r="258">
          <cell r="A258">
            <v>257</v>
          </cell>
          <cell r="B258" t="str">
            <v>INSTALAR ACCESORIO GALVANIZADO DE 1 1/2 PULG</v>
          </cell>
          <cell r="C258" t="str">
            <v>UN</v>
          </cell>
          <cell r="D258">
            <v>5872</v>
          </cell>
        </row>
        <row r="259">
          <cell r="A259">
            <v>258</v>
          </cell>
          <cell r="B259" t="str">
            <v>INSTALAR ACCESORIO GALVANIZADO DE 2 PULG</v>
          </cell>
          <cell r="C259" t="str">
            <v>UN</v>
          </cell>
          <cell r="D259">
            <v>22535</v>
          </cell>
        </row>
        <row r="260">
          <cell r="A260">
            <v>259</v>
          </cell>
          <cell r="B260" t="str">
            <v>INSTALAR REGISTRO 1/2 PULG</v>
          </cell>
          <cell r="C260" t="str">
            <v>UN</v>
          </cell>
          <cell r="D260">
            <v>29980</v>
          </cell>
        </row>
        <row r="261">
          <cell r="A261">
            <v>260</v>
          </cell>
          <cell r="B261" t="str">
            <v>INSTALAR REGISTRO 3/4 PULG</v>
          </cell>
          <cell r="C261" t="str">
            <v>UN</v>
          </cell>
          <cell r="D261">
            <v>37312</v>
          </cell>
        </row>
        <row r="262">
          <cell r="A262">
            <v>261</v>
          </cell>
          <cell r="B262" t="str">
            <v>INSTALAR REGISTRO 1 PULG</v>
          </cell>
          <cell r="C262" t="str">
            <v>UN</v>
          </cell>
          <cell r="D262">
            <v>56662</v>
          </cell>
        </row>
        <row r="263">
          <cell r="A263">
            <v>262</v>
          </cell>
          <cell r="B263" t="str">
            <v>INSTALAR RED COBRE 3/4 PULG X METRO LINEAL</v>
          </cell>
          <cell r="C263" t="str">
            <v>ML</v>
          </cell>
          <cell r="D263">
            <v>42198</v>
          </cell>
        </row>
        <row r="264">
          <cell r="A264">
            <v>263</v>
          </cell>
          <cell r="B264" t="str">
            <v>INSTALAR RED COBRE 1/2 PULG X METRO LINEAL</v>
          </cell>
          <cell r="C264" t="str">
            <v>ML</v>
          </cell>
          <cell r="D264">
            <v>27746</v>
          </cell>
        </row>
        <row r="265">
          <cell r="A265">
            <v>264</v>
          </cell>
          <cell r="B265" t="str">
            <v>INSTALAR BAJANTE METALICA X METRO LINEAL</v>
          </cell>
          <cell r="C265" t="str">
            <v>ML</v>
          </cell>
          <cell r="D265">
            <v>23404</v>
          </cell>
        </row>
        <row r="266">
          <cell r="A266">
            <v>265</v>
          </cell>
          <cell r="B266" t="str">
            <v>CAMBIAR REPUESTO TAPA TANQUE INODORO</v>
          </cell>
          <cell r="C266" t="str">
            <v>UN</v>
          </cell>
          <cell r="D266">
            <v>54705</v>
          </cell>
        </row>
        <row r="267">
          <cell r="A267">
            <v>266</v>
          </cell>
          <cell r="B267" t="str">
            <v>CAMBIAR PERILLA Y AGUA STOP</v>
          </cell>
          <cell r="C267" t="str">
            <v>UN</v>
          </cell>
          <cell r="D267">
            <v>45459</v>
          </cell>
        </row>
        <row r="268">
          <cell r="A268">
            <v>267</v>
          </cell>
          <cell r="B268" t="str">
            <v>CAMBIAR CARTUCHO ANTIVANDALICO</v>
          </cell>
          <cell r="C268" t="str">
            <v>UN</v>
          </cell>
          <cell r="D268">
            <v>76491</v>
          </cell>
        </row>
        <row r="269">
          <cell r="A269">
            <v>268</v>
          </cell>
          <cell r="B269" t="str">
            <v>CAMBIAR EMPAQUE DESAGUE LAVAMANOS</v>
          </cell>
          <cell r="C269" t="str">
            <v>UN</v>
          </cell>
          <cell r="D269">
            <v>17539</v>
          </cell>
        </row>
        <row r="270">
          <cell r="A270">
            <v>269</v>
          </cell>
          <cell r="B270" t="str">
            <v>INSTALAR LLAVE MARIPOSA LAVAMANOS</v>
          </cell>
          <cell r="C270" t="str">
            <v>UN</v>
          </cell>
          <cell r="D270">
            <v>40877</v>
          </cell>
        </row>
        <row r="271">
          <cell r="A271">
            <v>270</v>
          </cell>
          <cell r="B271" t="str">
            <v>CAMBIAR ARBOL SANITARIO</v>
          </cell>
          <cell r="C271" t="str">
            <v>UN</v>
          </cell>
          <cell r="D271">
            <v>48580</v>
          </cell>
        </row>
        <row r="272">
          <cell r="A272">
            <v>271</v>
          </cell>
          <cell r="B272" t="str">
            <v>INSTALAR ACOPLE LAVAMANOS</v>
          </cell>
          <cell r="C272" t="str">
            <v>UN</v>
          </cell>
          <cell r="D272">
            <v>21210</v>
          </cell>
        </row>
        <row r="273">
          <cell r="A273">
            <v>272</v>
          </cell>
          <cell r="B273" t="str">
            <v>RELLENAR CON RECEBO</v>
          </cell>
          <cell r="C273" t="str">
            <v>M3</v>
          </cell>
          <cell r="D273">
            <v>58967</v>
          </cell>
        </row>
        <row r="274">
          <cell r="A274">
            <v>273</v>
          </cell>
          <cell r="B274" t="str">
            <v>RELLENAR PLACA BASE CONCRETO 0,10 M</v>
          </cell>
          <cell r="C274" t="str">
            <v>M2</v>
          </cell>
          <cell r="D274">
            <v>50100</v>
          </cell>
        </row>
        <row r="275">
          <cell r="A275">
            <v>274</v>
          </cell>
          <cell r="B275" t="str">
            <v>ALISTAR PISO 0,04 M MORTERO 1:3</v>
          </cell>
          <cell r="C275" t="str">
            <v>M2</v>
          </cell>
          <cell r="D275">
            <v>28198</v>
          </cell>
        </row>
        <row r="276">
          <cell r="A276">
            <v>275</v>
          </cell>
          <cell r="B276" t="str">
            <v>NIVELAR PISO CON MORTERO ESPESOR 3 - 10 CM</v>
          </cell>
          <cell r="C276" t="str">
            <v>M2</v>
          </cell>
          <cell r="D276">
            <v>24709</v>
          </cell>
        </row>
        <row r="277">
          <cell r="A277">
            <v>276</v>
          </cell>
          <cell r="B277" t="str">
            <v>INSTALAR PEGANTE MORTERO - CONCRETO</v>
          </cell>
          <cell r="C277" t="str">
            <v>M2</v>
          </cell>
          <cell r="D277">
            <v>25520</v>
          </cell>
        </row>
        <row r="278">
          <cell r="A278">
            <v>277</v>
          </cell>
          <cell r="B278" t="str">
            <v>INSTALAR PISO VINILO 2 MM PAVCO</v>
          </cell>
          <cell r="C278" t="str">
            <v>M2</v>
          </cell>
          <cell r="D278">
            <v>51427</v>
          </cell>
        </row>
        <row r="279">
          <cell r="A279">
            <v>278</v>
          </cell>
          <cell r="B279" t="str">
            <v>INSTALAR PISO VINISOL 2 MM</v>
          </cell>
          <cell r="C279" t="str">
            <v>M2</v>
          </cell>
          <cell r="D279">
            <v>48206</v>
          </cell>
        </row>
        <row r="280">
          <cell r="A280">
            <v>279</v>
          </cell>
          <cell r="B280" t="str">
            <v>INSTALAR PISO VINILO 3 MM</v>
          </cell>
          <cell r="C280" t="str">
            <v>M2</v>
          </cell>
          <cell r="D280">
            <v>55006</v>
          </cell>
        </row>
        <row r="281">
          <cell r="A281">
            <v>280</v>
          </cell>
          <cell r="B281" t="str">
            <v>INSTALAR PISO ALFA 33 CM X 33 CM</v>
          </cell>
          <cell r="C281" t="str">
            <v>M2</v>
          </cell>
          <cell r="D281">
            <v>48894</v>
          </cell>
        </row>
        <row r="282">
          <cell r="A282">
            <v>281</v>
          </cell>
          <cell r="B282" t="str">
            <v>INSTALAR BALDOSA FORMATO MENOR A 20 CM X  20 CM</v>
          </cell>
          <cell r="C282" t="str">
            <v>M2</v>
          </cell>
          <cell r="D282">
            <v>36484</v>
          </cell>
        </row>
        <row r="283">
          <cell r="A283">
            <v>282</v>
          </cell>
          <cell r="B283" t="str">
            <v>INSTALAR BALDOSA 20 CM X 20 CM</v>
          </cell>
          <cell r="C283" t="str">
            <v>M2</v>
          </cell>
          <cell r="D283">
            <v>40016</v>
          </cell>
        </row>
        <row r="284">
          <cell r="A284">
            <v>283</v>
          </cell>
          <cell r="B284" t="str">
            <v>INSTALAR BALDOSA 33 CM X 33 CM</v>
          </cell>
          <cell r="C284" t="str">
            <v>M2</v>
          </cell>
          <cell r="D284">
            <v>57841</v>
          </cell>
        </row>
        <row r="285">
          <cell r="A285">
            <v>284</v>
          </cell>
          <cell r="B285" t="str">
            <v>INSTALAR BALDOSA 40 CM X 40 CM</v>
          </cell>
          <cell r="C285" t="str">
            <v>M2</v>
          </cell>
          <cell r="D285">
            <v>38695</v>
          </cell>
        </row>
        <row r="286">
          <cell r="A286">
            <v>285</v>
          </cell>
          <cell r="B286" t="str">
            <v>INSTALAR PORCELANATO 40 CM X 40 CM</v>
          </cell>
          <cell r="C286" t="str">
            <v>M2</v>
          </cell>
          <cell r="D286">
            <v>56696</v>
          </cell>
        </row>
        <row r="287">
          <cell r="A287">
            <v>286</v>
          </cell>
          <cell r="B287" t="str">
            <v>INSTALAR BALDOSIN GRANITO 33 CM X 33 CM</v>
          </cell>
          <cell r="C287" t="str">
            <v>M2</v>
          </cell>
          <cell r="D287">
            <v>66278</v>
          </cell>
        </row>
        <row r="288">
          <cell r="A288">
            <v>287</v>
          </cell>
          <cell r="B288" t="str">
            <v>INSTALAR GRANITO MEZCLADO OBRA</v>
          </cell>
          <cell r="C288" t="str">
            <v>M2</v>
          </cell>
          <cell r="D288">
            <v>93150</v>
          </cell>
        </row>
        <row r="289">
          <cell r="A289">
            <v>288</v>
          </cell>
          <cell r="B289" t="str">
            <v>CONSTRUIR DILATACION VARILLA BRONCE X ME TRO LINEAL</v>
          </cell>
          <cell r="C289" t="str">
            <v>ML</v>
          </cell>
          <cell r="D289">
            <v>17890</v>
          </cell>
        </row>
        <row r="290">
          <cell r="A290">
            <v>289</v>
          </cell>
          <cell r="B290" t="str">
            <v>INSTALAR GRAVILLA LAVADA</v>
          </cell>
          <cell r="C290" t="str">
            <v>M2</v>
          </cell>
          <cell r="D290">
            <v>39634</v>
          </cell>
        </row>
        <row r="291">
          <cell r="A291">
            <v>290</v>
          </cell>
          <cell r="B291" t="str">
            <v>INSTALAR CINTA ANTIDESLIZANTE 4 CM ANCHO  X METRO LINEAL</v>
          </cell>
          <cell r="C291" t="str">
            <v>ML</v>
          </cell>
          <cell r="D291">
            <v>11213</v>
          </cell>
        </row>
        <row r="292">
          <cell r="A292">
            <v>291</v>
          </cell>
          <cell r="B292" t="str">
            <v>INSTALAR ANTIDESLIZANTE FUNDIDA 4 CM ANC HO X METRO LINEAL</v>
          </cell>
          <cell r="C292" t="str">
            <v>ML</v>
          </cell>
          <cell r="D292">
            <v>29870</v>
          </cell>
        </row>
        <row r="293">
          <cell r="A293">
            <v>292</v>
          </cell>
          <cell r="B293" t="str">
            <v>REPARAR LOSA CON MASTERTOP</v>
          </cell>
          <cell r="C293" t="str">
            <v>M2</v>
          </cell>
          <cell r="D293">
            <v>37423</v>
          </cell>
        </row>
        <row r="294">
          <cell r="A294">
            <v>293</v>
          </cell>
          <cell r="B294" t="str">
            <v>CONSTRUIR ANDEN ESPESOR 0,08 M CONCRETO</v>
          </cell>
          <cell r="C294" t="str">
            <v>M2</v>
          </cell>
          <cell r="D294">
            <v>54223</v>
          </cell>
        </row>
        <row r="295">
          <cell r="A295">
            <v>294</v>
          </cell>
          <cell r="B295" t="str">
            <v>INSTALAR MEDIA CANA GRANITO X METRO LINE AL</v>
          </cell>
          <cell r="C295" t="str">
            <v>ML</v>
          </cell>
          <cell r="D295">
            <v>45102</v>
          </cell>
        </row>
        <row r="296">
          <cell r="A296">
            <v>295</v>
          </cell>
          <cell r="B296" t="str">
            <v>INSTALAR TEJA ETERNIT NO. 4 NO INCLUYE E NTRAMADO</v>
          </cell>
          <cell r="C296" t="str">
            <v>M2</v>
          </cell>
          <cell r="D296">
            <v>36220</v>
          </cell>
        </row>
        <row r="297">
          <cell r="A297">
            <v>296</v>
          </cell>
          <cell r="B297" t="str">
            <v>INSTALAR TEJA ETERNIT NO. 6 NO INCLUYE E NTRAMADO</v>
          </cell>
          <cell r="C297" t="str">
            <v>M2</v>
          </cell>
          <cell r="D297">
            <v>39302</v>
          </cell>
        </row>
        <row r="298">
          <cell r="A298">
            <v>297</v>
          </cell>
          <cell r="B298" t="str">
            <v>INSTALAR TEJA ETERNIT NO. 8 NO INCLUYE E NTRAMADO</v>
          </cell>
          <cell r="C298" t="str">
            <v>M2</v>
          </cell>
          <cell r="D298">
            <v>34273</v>
          </cell>
        </row>
        <row r="299">
          <cell r="A299">
            <v>298</v>
          </cell>
          <cell r="B299" t="str">
            <v>AJUSTAR TEJA TIPO ETERNIT</v>
          </cell>
          <cell r="C299" t="str">
            <v>M2</v>
          </cell>
          <cell r="D299">
            <v>16812</v>
          </cell>
        </row>
        <row r="300">
          <cell r="A300">
            <v>299</v>
          </cell>
          <cell r="B300" t="str">
            <v>INSTALAR TEJA PLASTICA NO. 4 - 8</v>
          </cell>
          <cell r="C300" t="str">
            <v>M2</v>
          </cell>
          <cell r="D300">
            <v>59915</v>
          </cell>
        </row>
        <row r="301">
          <cell r="A301">
            <v>300</v>
          </cell>
          <cell r="B301" t="str">
            <v>IMPERMEABILIZAR CON MANTO ASFALTICO</v>
          </cell>
          <cell r="C301" t="str">
            <v>M2</v>
          </cell>
          <cell r="D301">
            <v>30286</v>
          </cell>
        </row>
        <row r="302">
          <cell r="A302">
            <v>301</v>
          </cell>
          <cell r="B302" t="str">
            <v>APLICAR ALUMOL SUPERFICIE IMPERMEABILIZADA</v>
          </cell>
          <cell r="C302" t="str">
            <v>M2</v>
          </cell>
          <cell r="D302">
            <v>11171</v>
          </cell>
        </row>
        <row r="303">
          <cell r="A303">
            <v>302</v>
          </cell>
          <cell r="B303" t="str">
            <v>IMPERMEABILIZAR FRIO, LIENCILLO O FIBRA VIDRIO O PINTURA BITUMINOSA</v>
          </cell>
          <cell r="C303" t="str">
            <v>M2</v>
          </cell>
          <cell r="D303">
            <v>24960</v>
          </cell>
        </row>
        <row r="304">
          <cell r="A304">
            <v>303</v>
          </cell>
          <cell r="B304" t="str">
            <v>RETIRAR MANTO</v>
          </cell>
          <cell r="C304" t="str">
            <v>M2</v>
          </cell>
          <cell r="D304">
            <v>7792</v>
          </cell>
        </row>
        <row r="305">
          <cell r="A305">
            <v>304</v>
          </cell>
          <cell r="B305" t="str">
            <v>INSTALAR CANALETA ACESCO 4,50 X METRO LI NEAL</v>
          </cell>
          <cell r="C305" t="str">
            <v>ML</v>
          </cell>
          <cell r="D305">
            <v>36249</v>
          </cell>
        </row>
        <row r="306">
          <cell r="A306">
            <v>305</v>
          </cell>
          <cell r="B306" t="str">
            <v>INSTALAR CANAL PVC 3 PULG X METRO LINEAL</v>
          </cell>
          <cell r="C306" t="str">
            <v>ML</v>
          </cell>
          <cell r="D306">
            <v>32862</v>
          </cell>
        </row>
        <row r="307">
          <cell r="A307">
            <v>306</v>
          </cell>
          <cell r="B307" t="str">
            <v>INSTALAR CABALLETE PARA CUBIERTA</v>
          </cell>
          <cell r="C307" t="str">
            <v>UN</v>
          </cell>
          <cell r="D307">
            <v>26957</v>
          </cell>
        </row>
        <row r="308">
          <cell r="A308">
            <v>307</v>
          </cell>
          <cell r="B308" t="str">
            <v>INSTALAR CLARABOYA</v>
          </cell>
          <cell r="C308" t="str">
            <v>UN</v>
          </cell>
          <cell r="D308">
            <v>63237</v>
          </cell>
        </row>
        <row r="309">
          <cell r="A309">
            <v>308</v>
          </cell>
          <cell r="B309" t="str">
            <v>INSTALAR AMARRE PARA CUBIERTA</v>
          </cell>
          <cell r="C309" t="str">
            <v>UN</v>
          </cell>
          <cell r="D309">
            <v>3625</v>
          </cell>
        </row>
        <row r="310">
          <cell r="A310">
            <v>309</v>
          </cell>
          <cell r="B310" t="str">
            <v>INSTALAR FLANCHE CON DESARROLLO 60 X MET RO LINEAL</v>
          </cell>
          <cell r="C310" t="str">
            <v>ML</v>
          </cell>
          <cell r="D310">
            <v>48270</v>
          </cell>
        </row>
        <row r="311">
          <cell r="A311">
            <v>310</v>
          </cell>
          <cell r="B311" t="str">
            <v>INSTALAR CANAL 90 FIBROCEMENTO LARGO 6 M  ANCHO X 60 CM X METRO LINEAL</v>
          </cell>
          <cell r="C311" t="str">
            <v>ML</v>
          </cell>
          <cell r="D311">
            <v>69516</v>
          </cell>
        </row>
        <row r="312">
          <cell r="A312">
            <v>311</v>
          </cell>
          <cell r="B312" t="str">
            <v>INSTALAR DE FRESCASA FOLI FIBERGLAS X ME TRO LINEAL</v>
          </cell>
          <cell r="C312" t="str">
            <v>M2</v>
          </cell>
          <cell r="D312">
            <v>23569</v>
          </cell>
        </row>
        <row r="313">
          <cell r="A313">
            <v>312</v>
          </cell>
          <cell r="B313" t="str">
            <v>INSTALAR FRESCASA FOLI FIBERGLAS</v>
          </cell>
          <cell r="C313" t="str">
            <v>M2</v>
          </cell>
          <cell r="D313">
            <v>16481</v>
          </cell>
        </row>
        <row r="314">
          <cell r="A314">
            <v>313</v>
          </cell>
          <cell r="B314" t="str">
            <v>INSTALAR FLANCHE LAMINA GALVANIZADA CALI BRE 20 CM - 40 CM DE DESARROLLO X METRO</v>
          </cell>
          <cell r="C314" t="str">
            <v>ML</v>
          </cell>
          <cell r="D314">
            <v>37458</v>
          </cell>
        </row>
        <row r="315">
          <cell r="A315">
            <v>314</v>
          </cell>
          <cell r="B315" t="str">
            <v>ESTUCAR MURO</v>
          </cell>
          <cell r="C315" t="str">
            <v>M2</v>
          </cell>
          <cell r="D315">
            <v>7883</v>
          </cell>
        </row>
        <row r="316">
          <cell r="A316">
            <v>315</v>
          </cell>
          <cell r="B316" t="str">
            <v>ESTUCAR Y PINTAR VINILO 3 MANO TIPO PINT UCO</v>
          </cell>
          <cell r="C316" t="str">
            <v>M2</v>
          </cell>
          <cell r="D316">
            <v>14425</v>
          </cell>
        </row>
        <row r="317">
          <cell r="A317">
            <v>316</v>
          </cell>
          <cell r="B317" t="str">
            <v>PINTAR VINILO SOBRE PANETE 2 MANOS TIPO PINTUCO X M2</v>
          </cell>
          <cell r="C317" t="str">
            <v>M2</v>
          </cell>
          <cell r="D317">
            <v>8159</v>
          </cell>
        </row>
        <row r="318">
          <cell r="A318">
            <v>317</v>
          </cell>
          <cell r="B318" t="str">
            <v>PINTAR VINILO SOBRE PANETE 2 MANOS TIPO PINTUCO X METRO LINEAL</v>
          </cell>
          <cell r="C318" t="str">
            <v>ML</v>
          </cell>
          <cell r="D318">
            <v>5601</v>
          </cell>
        </row>
        <row r="319">
          <cell r="A319">
            <v>318</v>
          </cell>
          <cell r="B319" t="str">
            <v>PINTAR VINILO SOBRE ESTUCO 1 MANO DE PIN TURA</v>
          </cell>
          <cell r="C319" t="str">
            <v>M2</v>
          </cell>
          <cell r="D319">
            <v>6306</v>
          </cell>
        </row>
        <row r="320">
          <cell r="A320">
            <v>319</v>
          </cell>
          <cell r="B320" t="str">
            <v>PINTAR ESMALTE SOBRE LAMINA LINEAL X MET RO LINEAL</v>
          </cell>
          <cell r="C320" t="str">
            <v>ML</v>
          </cell>
          <cell r="D320">
            <v>6775</v>
          </cell>
        </row>
        <row r="321">
          <cell r="A321">
            <v>320</v>
          </cell>
          <cell r="B321" t="str">
            <v>PINTAR ESMALTE SOBRE LAMINA LLENA</v>
          </cell>
          <cell r="C321" t="str">
            <v>M2</v>
          </cell>
          <cell r="D321">
            <v>11541</v>
          </cell>
        </row>
        <row r="322">
          <cell r="A322">
            <v>321</v>
          </cell>
          <cell r="B322" t="str">
            <v>PINTAR ANTIHUMEDAD FACHADA TIPO SIKA TRA NSPARENTE</v>
          </cell>
          <cell r="C322" t="str">
            <v>M2</v>
          </cell>
          <cell r="D322">
            <v>14134</v>
          </cell>
        </row>
        <row r="323">
          <cell r="A323">
            <v>322</v>
          </cell>
          <cell r="B323" t="str">
            <v>PINTAR ANTIHUMEDAD FACHADA TIPO TEC REPE LENTE 200</v>
          </cell>
          <cell r="C323" t="str">
            <v>M2</v>
          </cell>
          <cell r="D323">
            <v>15787</v>
          </cell>
        </row>
        <row r="324">
          <cell r="A324">
            <v>323</v>
          </cell>
          <cell r="B324" t="str">
            <v>PINTAR ANTICORROSIVO SOBRE LAMINA LINEAL</v>
          </cell>
          <cell r="C324" t="str">
            <v>M2</v>
          </cell>
          <cell r="D324">
            <v>8156</v>
          </cell>
        </row>
        <row r="325">
          <cell r="A325">
            <v>324</v>
          </cell>
          <cell r="B325" t="str">
            <v>PINTAR ANTICORROSIVO SOBRE LAMINA LLENA</v>
          </cell>
          <cell r="C325" t="str">
            <v>M2</v>
          </cell>
          <cell r="D325">
            <v>13935</v>
          </cell>
        </row>
        <row r="326">
          <cell r="A326">
            <v>325</v>
          </cell>
          <cell r="B326" t="str">
            <v>PINTAR PINTURA BITUMINOSA</v>
          </cell>
          <cell r="C326" t="str">
            <v>M2</v>
          </cell>
          <cell r="D326">
            <v>13592</v>
          </cell>
        </row>
        <row r="327">
          <cell r="A327">
            <v>326</v>
          </cell>
          <cell r="B327" t="str">
            <v>PINTAR BITUMINOSA MEDIA CANA X METRO LIN EAL</v>
          </cell>
          <cell r="C327" t="str">
            <v>ML</v>
          </cell>
          <cell r="D327">
            <v>9996</v>
          </cell>
        </row>
        <row r="328">
          <cell r="A328">
            <v>327</v>
          </cell>
          <cell r="B328" t="str">
            <v>RESANAR FISURA EPOXICO TIPO SIKACRIL X M ETRO LINEAL</v>
          </cell>
          <cell r="C328" t="str">
            <v>ML</v>
          </cell>
          <cell r="D328">
            <v>4771</v>
          </cell>
        </row>
        <row r="329">
          <cell r="A329">
            <v>328</v>
          </cell>
          <cell r="B329" t="str">
            <v>PINTAR ANTICORROSIVO TRES MANOS SUPERFIC IE METALICA X M2</v>
          </cell>
          <cell r="C329" t="str">
            <v>M2</v>
          </cell>
          <cell r="D329">
            <v>10671</v>
          </cell>
        </row>
        <row r="330">
          <cell r="A330">
            <v>329</v>
          </cell>
          <cell r="B330" t="str">
            <v>PINTAR ANTICORROSIVO TRES MANOS SUPERFIC IE METALICA X METRO LINEAL</v>
          </cell>
          <cell r="C330" t="str">
            <v>ML</v>
          </cell>
          <cell r="D330">
            <v>8876</v>
          </cell>
        </row>
        <row r="331">
          <cell r="A331">
            <v>330</v>
          </cell>
          <cell r="B331" t="str">
            <v>PINTAR ESMALTE DOMESTICO P40</v>
          </cell>
          <cell r="C331" t="str">
            <v>M2</v>
          </cell>
          <cell r="D331">
            <v>14229</v>
          </cell>
        </row>
        <row r="332">
          <cell r="A332">
            <v>331</v>
          </cell>
          <cell r="B332" t="str">
            <v>PINTAR ESMALTE ESTRUCTURA METALICA</v>
          </cell>
          <cell r="C332" t="str">
            <v>M2</v>
          </cell>
          <cell r="D332">
            <v>18539</v>
          </cell>
        </row>
        <row r="333">
          <cell r="A333">
            <v>332</v>
          </cell>
          <cell r="B333" t="str">
            <v>PINTAR NUMERO AMARILLO FONDO NEGRO DEMAR CACION PARQUEADERO</v>
          </cell>
          <cell r="C333" t="str">
            <v>UN</v>
          </cell>
          <cell r="D333">
            <v>21487</v>
          </cell>
        </row>
        <row r="334">
          <cell r="A334">
            <v>333</v>
          </cell>
          <cell r="B334" t="str">
            <v>DEMARCAR CEBRA AMARILLA-NEGRA PARQUEADER O ANCHO DE 15 - 30 CM X METRO LINEAL</v>
          </cell>
          <cell r="C334" t="str">
            <v>ML</v>
          </cell>
          <cell r="D334">
            <v>13260</v>
          </cell>
        </row>
        <row r="335">
          <cell r="A335">
            <v>334</v>
          </cell>
          <cell r="B335" t="str">
            <v>PINTAR ELECTROSTATICA BLANCO 2 MANOS</v>
          </cell>
          <cell r="C335" t="str">
            <v>M2</v>
          </cell>
          <cell r="D335">
            <v>16658</v>
          </cell>
        </row>
        <row r="336">
          <cell r="A336">
            <v>335</v>
          </cell>
          <cell r="B336" t="str">
            <v>PINTAR ESMALTE TIPO 1 METALDECK</v>
          </cell>
          <cell r="C336" t="str">
            <v>M2</v>
          </cell>
          <cell r="D336">
            <v>15352</v>
          </cell>
        </row>
        <row r="337">
          <cell r="A337">
            <v>336</v>
          </cell>
          <cell r="B337" t="str">
            <v>EMPASTAR MURO SOBRE PANETE</v>
          </cell>
          <cell r="C337" t="str">
            <v>M2</v>
          </cell>
          <cell r="D337">
            <v>10095</v>
          </cell>
        </row>
        <row r="338">
          <cell r="A338">
            <v>337</v>
          </cell>
          <cell r="B338" t="str">
            <v>SELLAR AREA CON SILICONA MAX 1 CM X METR O LINEAL</v>
          </cell>
          <cell r="C338" t="str">
            <v>ML</v>
          </cell>
          <cell r="D338">
            <v>4544</v>
          </cell>
        </row>
        <row r="339">
          <cell r="A339">
            <v>338</v>
          </cell>
          <cell r="B339" t="str">
            <v>APLICAR WASH PRIMER LAMINA CERRAMIENTO -  PUERTA Y VENTANA O LAMINA QUE LO REQUIERAN X M2</v>
          </cell>
          <cell r="C339" t="str">
            <v>M2</v>
          </cell>
          <cell r="D339">
            <v>10763</v>
          </cell>
        </row>
        <row r="340">
          <cell r="A340">
            <v>339</v>
          </cell>
          <cell r="B340" t="str">
            <v>APLICAR WASH PRIMER LAMINA CERRAMIENTO -  PUERTA Y VENTANA O LAMINA QUE LO REQUIERAN X METRO LINEAL</v>
          </cell>
          <cell r="C340" t="str">
            <v>ML</v>
          </cell>
          <cell r="D340">
            <v>8809</v>
          </cell>
        </row>
        <row r="341">
          <cell r="A341">
            <v>340</v>
          </cell>
          <cell r="B341" t="str">
            <v>PINTAR TECHO VINILO 2 MANOS</v>
          </cell>
          <cell r="C341" t="str">
            <v>M2</v>
          </cell>
          <cell r="D341">
            <v>9435</v>
          </cell>
        </row>
        <row r="342">
          <cell r="A342">
            <v>341</v>
          </cell>
          <cell r="B342" t="str">
            <v>PINTAR TUBERIA GALVANIZADA U OTRO MATERI AL METALICO INFERIOR A 4 PULG X METRO LI</v>
          </cell>
          <cell r="C342" t="str">
            <v>ML</v>
          </cell>
          <cell r="D342">
            <v>5023</v>
          </cell>
        </row>
        <row r="343">
          <cell r="A343">
            <v>342</v>
          </cell>
          <cell r="B343" t="str">
            <v>PINTAR POLIURETANO PARA AVISO Y FACHADA COLOR INSTITUCIONAL</v>
          </cell>
          <cell r="C343" t="str">
            <v>M2</v>
          </cell>
          <cell r="D343">
            <v>34670</v>
          </cell>
        </row>
        <row r="344">
          <cell r="A344">
            <v>343</v>
          </cell>
          <cell r="B344" t="str">
            <v>PINTAR ESMALTE BARANDA METALICA X METRO LINEAL</v>
          </cell>
          <cell r="C344" t="str">
            <v>ML</v>
          </cell>
          <cell r="D344">
            <v>8500</v>
          </cell>
        </row>
        <row r="345">
          <cell r="A345">
            <v>344</v>
          </cell>
          <cell r="B345" t="str">
            <v>PINTAR LINEA TRAFICO X METRO LINEAL</v>
          </cell>
          <cell r="C345" t="str">
            <v>ML</v>
          </cell>
          <cell r="D345">
            <v>5036</v>
          </cell>
        </row>
        <row r="346">
          <cell r="A346">
            <v>345</v>
          </cell>
          <cell r="B346" t="str">
            <v>APLICAR PINTURA EPOXICA</v>
          </cell>
          <cell r="C346" t="str">
            <v>M2</v>
          </cell>
          <cell r="D346">
            <v>26323</v>
          </cell>
        </row>
        <row r="347">
          <cell r="A347">
            <v>346</v>
          </cell>
          <cell r="B347" t="str">
            <v>PINTAR ESMALTE REJA TIPO BALLESTA O ACOR DEON</v>
          </cell>
          <cell r="C347" t="str">
            <v>M2</v>
          </cell>
          <cell r="D347">
            <v>27806</v>
          </cell>
        </row>
        <row r="348">
          <cell r="A348">
            <v>347</v>
          </cell>
          <cell r="B348" t="str">
            <v>PINTAR ESMALTE TECHO</v>
          </cell>
          <cell r="C348" t="str">
            <v>M2</v>
          </cell>
          <cell r="D348">
            <v>13124</v>
          </cell>
        </row>
        <row r="349">
          <cell r="A349">
            <v>348</v>
          </cell>
          <cell r="B349" t="str">
            <v>PINTAR ESMALTE PUERTA O PORTON O ACCESO</v>
          </cell>
          <cell r="C349" t="str">
            <v>M2</v>
          </cell>
          <cell r="D349">
            <v>12580</v>
          </cell>
        </row>
        <row r="350">
          <cell r="A350">
            <v>349</v>
          </cell>
          <cell r="B350" t="str">
            <v>PINTAR VINILO EXTERIOR SOBRE PANETE TIPO  KORAZA MURO FACHADA O ANTEPECHO CUBIERT</v>
          </cell>
          <cell r="C350" t="str">
            <v>M2</v>
          </cell>
          <cell r="D350">
            <v>13476</v>
          </cell>
        </row>
        <row r="351">
          <cell r="A351">
            <v>350</v>
          </cell>
          <cell r="B351" t="str">
            <v>PINTAR VINILO EXTERIOR SOBRE PANATE TIPO  KORAZA MURO DE FACHADA O ANTEPECHO CUBI</v>
          </cell>
          <cell r="C351" t="str">
            <v>ML</v>
          </cell>
          <cell r="D351">
            <v>8765</v>
          </cell>
        </row>
        <row r="352">
          <cell r="A352">
            <v>351</v>
          </cell>
          <cell r="B352" t="str">
            <v>PINTAR DIVISION METALICA BAÑO A COMPRESO R</v>
          </cell>
          <cell r="C352" t="str">
            <v>M2</v>
          </cell>
          <cell r="D352">
            <v>13987</v>
          </cell>
        </row>
        <row r="353">
          <cell r="A353">
            <v>352</v>
          </cell>
          <cell r="B353" t="str">
            <v>APLICAR SIKAFLEX X METRO LINEAL</v>
          </cell>
          <cell r="C353" t="str">
            <v>ML</v>
          </cell>
          <cell r="D353">
            <v>8327</v>
          </cell>
        </row>
        <row r="354">
          <cell r="A354">
            <v>353</v>
          </cell>
          <cell r="B354" t="str">
            <v>PINTAR VINILO SOBRE ESTUCO 3 MANOS</v>
          </cell>
          <cell r="C354" t="str">
            <v>M2</v>
          </cell>
          <cell r="D354">
            <v>8971</v>
          </cell>
        </row>
        <row r="355">
          <cell r="A355">
            <v>354</v>
          </cell>
          <cell r="B355" t="str">
            <v>LIMPIAR FACHADA SUPER BOARD O VIDRIO O S UPER WALL, USO QUIMICO SEGUN REQUERIMIEN</v>
          </cell>
          <cell r="C355" t="str">
            <v>M2</v>
          </cell>
          <cell r="D355">
            <v>6893</v>
          </cell>
        </row>
        <row r="356">
          <cell r="A356">
            <v>355</v>
          </cell>
          <cell r="B356" t="str">
            <v>APLICAR LACA O BARNIZ SOBRE SUPERFICIE</v>
          </cell>
          <cell r="C356" t="str">
            <v>M2</v>
          </cell>
          <cell r="D356">
            <v>13586</v>
          </cell>
        </row>
        <row r="357">
          <cell r="A357">
            <v>356</v>
          </cell>
          <cell r="B357" t="str">
            <v>PINTAR GRIS BASALTO SOBRE PANETE II MANO S X M2</v>
          </cell>
          <cell r="C357" t="str">
            <v>M2</v>
          </cell>
          <cell r="D357">
            <v>8797</v>
          </cell>
        </row>
        <row r="358">
          <cell r="A358">
            <v>357</v>
          </cell>
          <cell r="B358" t="str">
            <v>PINTAR GRIS BASALTO SOBRE PANETE II MANO S  X METRO LINEAL</v>
          </cell>
          <cell r="C358" t="str">
            <v>ML</v>
          </cell>
          <cell r="D358">
            <v>6714</v>
          </cell>
        </row>
        <row r="359">
          <cell r="A359">
            <v>358</v>
          </cell>
          <cell r="B359" t="str">
            <v>REPARAR CIELO RASO MADERA</v>
          </cell>
          <cell r="C359" t="str">
            <v>M2</v>
          </cell>
          <cell r="D359">
            <v>23118</v>
          </cell>
        </row>
        <row r="360">
          <cell r="A360">
            <v>359</v>
          </cell>
          <cell r="B360" t="str">
            <v>ENCHAPAR BAÑO CERAMICA LISA 20 CM X 20 C M</v>
          </cell>
          <cell r="C360" t="str">
            <v>M2</v>
          </cell>
          <cell r="D360">
            <v>53738</v>
          </cell>
        </row>
        <row r="361">
          <cell r="A361">
            <v>360</v>
          </cell>
          <cell r="B361" t="str">
            <v>INSTALAR REJILLA VENTILACION TECHO PLAST ICA 25 CM X 25 CM TAPA O SIMILAR</v>
          </cell>
          <cell r="C361" t="str">
            <v>UN</v>
          </cell>
          <cell r="D361">
            <v>25826</v>
          </cell>
        </row>
        <row r="362">
          <cell r="A362">
            <v>361</v>
          </cell>
          <cell r="B362" t="str">
            <v>INSTALAR GRIFERIA LAVAMANOS NORMAL</v>
          </cell>
          <cell r="C362" t="str">
            <v>UN</v>
          </cell>
          <cell r="D362">
            <v>54349</v>
          </cell>
        </row>
        <row r="363">
          <cell r="A363">
            <v>362</v>
          </cell>
          <cell r="B363" t="str">
            <v>INSTALAR JUEGO BAÑO NORMAL TIPO CORONA O  HAPPY - SENSACION O ACUACER</v>
          </cell>
          <cell r="C363" t="str">
            <v>UN</v>
          </cell>
          <cell r="D363">
            <v>257718</v>
          </cell>
        </row>
        <row r="364">
          <cell r="A364">
            <v>363</v>
          </cell>
          <cell r="B364" t="str">
            <v>INSTALAR ORINAL CONVENCIONAL LLAVE</v>
          </cell>
          <cell r="C364" t="str">
            <v>UN</v>
          </cell>
          <cell r="D364">
            <v>311802</v>
          </cell>
        </row>
        <row r="365">
          <cell r="A365">
            <v>364</v>
          </cell>
          <cell r="B365" t="str">
            <v>INSTALAR SIFON LAVADERO/ORINAL</v>
          </cell>
          <cell r="C365" t="str">
            <v>UN</v>
          </cell>
          <cell r="D365">
            <v>28583</v>
          </cell>
        </row>
        <row r="366">
          <cell r="A366">
            <v>365</v>
          </cell>
          <cell r="B366" t="str">
            <v>INSTALAR ANCLAJE EXTINTOR</v>
          </cell>
          <cell r="C366" t="str">
            <v>UN</v>
          </cell>
          <cell r="D366">
            <v>26131</v>
          </cell>
        </row>
        <row r="367">
          <cell r="A367">
            <v>366</v>
          </cell>
          <cell r="B367" t="str">
            <v>INSTALAR GRIFERIA CORRIENTE ORINAL</v>
          </cell>
          <cell r="C367" t="str">
            <v>UN</v>
          </cell>
          <cell r="D367">
            <v>89614</v>
          </cell>
        </row>
        <row r="368">
          <cell r="A368">
            <v>367</v>
          </cell>
          <cell r="B368" t="str">
            <v>INSTALAR ESQUINERO METALICO ALFAJOR X ME TRO LINEAL</v>
          </cell>
          <cell r="C368" t="str">
            <v>ML</v>
          </cell>
          <cell r="D368">
            <v>50185</v>
          </cell>
        </row>
        <row r="369">
          <cell r="A369">
            <v>368</v>
          </cell>
          <cell r="B369" t="str">
            <v>INSTALAR ESQUINERO ALUMINIO X METRO LINE AL</v>
          </cell>
          <cell r="C369" t="str">
            <v>ML</v>
          </cell>
          <cell r="D369">
            <v>11970</v>
          </cell>
        </row>
        <row r="370">
          <cell r="A370">
            <v>369</v>
          </cell>
          <cell r="B370" t="str">
            <v>INSTALAR GUARDA ESCOBA CERAMICA X METRO LINEAL</v>
          </cell>
          <cell r="C370" t="str">
            <v>ML</v>
          </cell>
          <cell r="D370">
            <v>22378</v>
          </cell>
        </row>
        <row r="371">
          <cell r="A371">
            <v>370</v>
          </cell>
          <cell r="B371" t="str">
            <v>INSTALAR GUARDA ESCOBA MADERA X METRO LI NEAL</v>
          </cell>
          <cell r="C371" t="str">
            <v>ML</v>
          </cell>
          <cell r="D371">
            <v>28762</v>
          </cell>
        </row>
        <row r="372">
          <cell r="A372">
            <v>371</v>
          </cell>
          <cell r="B372" t="str">
            <v>INSTALAR ANCLAJE ELEMENTO MENOR MURO O P LACA</v>
          </cell>
          <cell r="C372" t="str">
            <v>UN</v>
          </cell>
          <cell r="D372">
            <v>8065</v>
          </cell>
        </row>
        <row r="373">
          <cell r="A373">
            <v>372</v>
          </cell>
          <cell r="B373" t="str">
            <v>INSTALAR SOPORTE METALICO</v>
          </cell>
          <cell r="C373" t="str">
            <v>UN</v>
          </cell>
          <cell r="D373">
            <v>26451</v>
          </cell>
        </row>
        <row r="374">
          <cell r="A374">
            <v>373</v>
          </cell>
          <cell r="B374" t="str">
            <v>DESENGRASAR SUPERFICIE COMO: CUBIERTA O PANCARTA O MUROS EN ENCHAPE O PISO</v>
          </cell>
          <cell r="C374" t="str">
            <v>M2</v>
          </cell>
          <cell r="D374">
            <v>5758</v>
          </cell>
        </row>
        <row r="375">
          <cell r="A375">
            <v>374</v>
          </cell>
          <cell r="B375" t="str">
            <v>INSTALAR PASADOR ACERO INOXIDABLE PUERTA  BAÑO</v>
          </cell>
          <cell r="C375" t="str">
            <v>UN</v>
          </cell>
          <cell r="D375">
            <v>17264</v>
          </cell>
        </row>
        <row r="376">
          <cell r="A376">
            <v>375</v>
          </cell>
          <cell r="B376" t="str">
            <v>LIMPIAR INTERNAMENTE CERCHA X METRO LINE AL</v>
          </cell>
          <cell r="C376" t="str">
            <v>ML</v>
          </cell>
          <cell r="D376">
            <v>7908</v>
          </cell>
        </row>
        <row r="377">
          <cell r="A377">
            <v>376</v>
          </cell>
          <cell r="B377" t="str">
            <v>LIMPIAR INTERNAMENTE CUBIERTA</v>
          </cell>
          <cell r="C377" t="str">
            <v>M2</v>
          </cell>
          <cell r="D377">
            <v>8946</v>
          </cell>
        </row>
        <row r="378">
          <cell r="A378">
            <v>377</v>
          </cell>
          <cell r="B378" t="str">
            <v>INSTALAR CHAZO EXPANSIVO</v>
          </cell>
          <cell r="C378" t="str">
            <v>M2</v>
          </cell>
          <cell r="D378">
            <v>7919</v>
          </cell>
        </row>
        <row r="379">
          <cell r="A379">
            <v>378</v>
          </cell>
          <cell r="B379" t="str">
            <v>INSTALAR MURO DRY WALL, BASE 6, UNA CARA , TERMINADO ALTURA 2,40 M</v>
          </cell>
          <cell r="C379" t="str">
            <v>M2</v>
          </cell>
          <cell r="D379">
            <v>54595</v>
          </cell>
        </row>
        <row r="380">
          <cell r="A380">
            <v>379</v>
          </cell>
          <cell r="B380" t="str">
            <v>INSTALAR MURO DRYWALL A DOS CARAS E:0,12  INCLUYE 1 MANO DE PINTURA</v>
          </cell>
          <cell r="C380" t="str">
            <v>M2</v>
          </cell>
          <cell r="D380">
            <v>57353</v>
          </cell>
        </row>
        <row r="381">
          <cell r="A381">
            <v>380</v>
          </cell>
          <cell r="B381" t="str">
            <v>INSTALAR MURO DRYWALL LINEAL X METRO LIN EAL</v>
          </cell>
          <cell r="C381" t="str">
            <v>ML</v>
          </cell>
          <cell r="D381">
            <v>31766</v>
          </cell>
        </row>
        <row r="382">
          <cell r="A382">
            <v>381</v>
          </cell>
          <cell r="B382" t="str">
            <v>DESMONTAR MURO UNA CARA</v>
          </cell>
          <cell r="C382" t="str">
            <v>M2</v>
          </cell>
          <cell r="D382">
            <v>12429</v>
          </cell>
        </row>
        <row r="383">
          <cell r="A383">
            <v>382</v>
          </cell>
          <cell r="B383" t="str">
            <v>DESMONTAR MURO DOS CARAS</v>
          </cell>
          <cell r="C383" t="str">
            <v>M2</v>
          </cell>
          <cell r="D383">
            <v>12773</v>
          </cell>
        </row>
        <row r="384">
          <cell r="A384">
            <v>383</v>
          </cell>
          <cell r="B384" t="str">
            <v>INSTALAR CIELO RASO DRY WALL</v>
          </cell>
          <cell r="C384" t="str">
            <v>M2</v>
          </cell>
          <cell r="D384">
            <v>52973</v>
          </cell>
        </row>
        <row r="385">
          <cell r="A385">
            <v>384</v>
          </cell>
          <cell r="B385" t="str">
            <v>DESMONTAR CIELO RASO DRYWALL</v>
          </cell>
          <cell r="C385" t="str">
            <v>M2</v>
          </cell>
          <cell r="D385">
            <v>10904</v>
          </cell>
        </row>
        <row r="386">
          <cell r="A386">
            <v>385</v>
          </cell>
          <cell r="B386" t="str">
            <v>INSTALAR CIELO RASO DRYWALL LINEAL X MET RO LINEAL</v>
          </cell>
          <cell r="C386" t="str">
            <v>ML</v>
          </cell>
          <cell r="D386">
            <v>42253</v>
          </cell>
        </row>
        <row r="387">
          <cell r="A387">
            <v>386</v>
          </cell>
          <cell r="B387" t="str">
            <v>INSTALAR MURO UNA CARA, SUPER BOARD 6 MM  TERMINADO</v>
          </cell>
          <cell r="C387" t="str">
            <v>M2</v>
          </cell>
          <cell r="D387">
            <v>64842</v>
          </cell>
        </row>
        <row r="388">
          <cell r="A388">
            <v>387</v>
          </cell>
          <cell r="B388" t="str">
            <v>INSTALAR MURO UNA CARA, SUPER BOARD 6 MM  X METRO LINEAL</v>
          </cell>
          <cell r="C388" t="str">
            <v>ML</v>
          </cell>
          <cell r="D388">
            <v>50251</v>
          </cell>
        </row>
        <row r="389">
          <cell r="A389">
            <v>388</v>
          </cell>
          <cell r="B389" t="str">
            <v>INSTALAR MURO DOS CARAS, SUPER BOARD 6 M M X METRO LINEAL</v>
          </cell>
          <cell r="C389" t="str">
            <v>ML</v>
          </cell>
          <cell r="D389">
            <v>65646</v>
          </cell>
        </row>
        <row r="390">
          <cell r="A390">
            <v>389</v>
          </cell>
          <cell r="B390" t="str">
            <v>INSTALAR CIELO RASO SUPERBOARD</v>
          </cell>
          <cell r="C390" t="str">
            <v>M2</v>
          </cell>
          <cell r="D390">
            <v>65523</v>
          </cell>
        </row>
        <row r="391">
          <cell r="A391">
            <v>390</v>
          </cell>
          <cell r="B391" t="str">
            <v>ALQUILER SECCION ANDAMIO CERTIFICADO</v>
          </cell>
          <cell r="C391" t="str">
            <v>UN</v>
          </cell>
          <cell r="D391">
            <v>22545</v>
          </cell>
        </row>
        <row r="392">
          <cell r="A392">
            <v>391</v>
          </cell>
          <cell r="B392" t="str">
            <v>ALQUILER ELEVADOR TIJERA 7 M - 9 M</v>
          </cell>
          <cell r="C392" t="str">
            <v>DIA</v>
          </cell>
          <cell r="D392">
            <v>314281</v>
          </cell>
        </row>
        <row r="393">
          <cell r="A393">
            <v>392</v>
          </cell>
          <cell r="B393" t="str">
            <v>ALQUILER BRAZO ENTRE 9 M - 18 M</v>
          </cell>
          <cell r="C393" t="str">
            <v>DIA</v>
          </cell>
          <cell r="D393">
            <v>448389</v>
          </cell>
        </row>
        <row r="394">
          <cell r="A394">
            <v>393</v>
          </cell>
          <cell r="B394" t="str">
            <v>REPARCHAR</v>
          </cell>
          <cell r="C394" t="str">
            <v>M2</v>
          </cell>
          <cell r="D394">
            <v>250712</v>
          </cell>
        </row>
        <row r="395">
          <cell r="A395">
            <v>0</v>
          </cell>
          <cell r="B395">
            <v>42313</v>
          </cell>
          <cell r="C395" t="str">
            <v>Noviembre</v>
          </cell>
          <cell r="D395" t="str">
            <v>ALEXANDER SANCHEZ</v>
          </cell>
        </row>
        <row r="396">
          <cell r="A396">
            <v>394</v>
          </cell>
          <cell r="B396" t="str">
            <v xml:space="preserve">SUMINISTRO E INSTALACION DE LAMINA ALFAJOR DE ALUMINO DE 2mm </v>
          </cell>
          <cell r="C396" t="str">
            <v>M2</v>
          </cell>
          <cell r="D396">
            <v>450000</v>
          </cell>
        </row>
        <row r="397">
          <cell r="A397">
            <v>395</v>
          </cell>
          <cell r="B397" t="str">
            <v>SUMINISTRO E INSTALACION DE LAMINA DE FIBRO- MINERAL DE 60x120</v>
          </cell>
          <cell r="C397" t="str">
            <v>UND</v>
          </cell>
          <cell r="D397">
            <v>20000</v>
          </cell>
        </row>
        <row r="398">
          <cell r="A398">
            <v>396</v>
          </cell>
          <cell r="B398" t="str">
            <v>DESMACHAR  Y PULIDO DE PISO INCLUYE SELLADOR</v>
          </cell>
          <cell r="C398" t="str">
            <v>M2</v>
          </cell>
          <cell r="D398">
            <v>22000</v>
          </cell>
        </row>
        <row r="399">
          <cell r="A399">
            <v>397</v>
          </cell>
          <cell r="B399" t="str">
            <v>DESMACHAR  Y PULIDO DE MEDIA CAÑA INCLUYE SELLADOR</v>
          </cell>
          <cell r="C399" t="str">
            <v>ML</v>
          </cell>
          <cell r="D399">
            <v>12000</v>
          </cell>
        </row>
        <row r="400">
          <cell r="A400">
            <v>398</v>
          </cell>
          <cell r="B400" t="str">
            <v xml:space="preserve">CRISTALIZAR PISO </v>
          </cell>
          <cell r="C400" t="str">
            <v>M2</v>
          </cell>
          <cell r="D400">
            <v>5000</v>
          </cell>
        </row>
        <row r="401">
          <cell r="A401">
            <v>399</v>
          </cell>
          <cell r="B401" t="str">
            <v>CRISTALIZAR MEDIA CAÑA</v>
          </cell>
          <cell r="C401" t="str">
            <v>ML</v>
          </cell>
          <cell r="D401">
            <v>3500</v>
          </cell>
        </row>
        <row r="402">
          <cell r="A402">
            <v>400</v>
          </cell>
          <cell r="B402" t="str">
            <v xml:space="preserve">S.I LÁMINA RIGIDA DURACUSTIC EN FIBRA DE VIRDIO RECUBIERTA EN SUS CARAS POR UNA PELICULA DE PVC </v>
          </cell>
          <cell r="C402" t="str">
            <v>M2</v>
          </cell>
          <cell r="D402">
            <v>41796</v>
          </cell>
        </row>
        <row r="403">
          <cell r="A403" t="str">
            <v>E402</v>
          </cell>
          <cell r="B403">
            <v>42294</v>
          </cell>
          <cell r="C403" t="str">
            <v>Octubre</v>
          </cell>
          <cell r="D403" t="str">
            <v>ALEJANDRO ARROYABA</v>
          </cell>
        </row>
        <row r="404">
          <cell r="A404" t="str">
            <v>E402-A</v>
          </cell>
          <cell r="B404">
            <v>42226</v>
          </cell>
          <cell r="C404" t="str">
            <v>Agosto</v>
          </cell>
          <cell r="D404" t="str">
            <v>FABIANO BERTIERI QUINTERO</v>
          </cell>
        </row>
        <row r="405">
          <cell r="A405" t="str">
            <v>E403</v>
          </cell>
          <cell r="B405">
            <v>42266</v>
          </cell>
          <cell r="C405" t="str">
            <v>Septiembre</v>
          </cell>
          <cell r="D405" t="str">
            <v>RUBEN QUIÑONES</v>
          </cell>
        </row>
        <row r="406">
          <cell r="A406" t="str">
            <v>E403-A</v>
          </cell>
          <cell r="B406">
            <v>42226</v>
          </cell>
          <cell r="C406" t="str">
            <v>Agosto</v>
          </cell>
          <cell r="D406" t="str">
            <v>FABIANO BERTIERI QUINTERO</v>
          </cell>
        </row>
        <row r="407">
          <cell r="A407" t="str">
            <v>E404</v>
          </cell>
          <cell r="B407">
            <v>42318</v>
          </cell>
          <cell r="C407" t="str">
            <v>Noviembre</v>
          </cell>
          <cell r="D407" t="str">
            <v>ALEXANDER SANCHEZ</v>
          </cell>
        </row>
        <row r="408">
          <cell r="A408" t="str">
            <v>E405</v>
          </cell>
          <cell r="B408">
            <v>42318</v>
          </cell>
          <cell r="C408" t="str">
            <v>Noviembre</v>
          </cell>
          <cell r="D408" t="str">
            <v>ALEXANDER SANCHEZ</v>
          </cell>
        </row>
        <row r="409">
          <cell r="A409" t="str">
            <v>E406</v>
          </cell>
          <cell r="B409">
            <v>42318</v>
          </cell>
          <cell r="C409" t="str">
            <v>Noviembre</v>
          </cell>
          <cell r="D409" t="str">
            <v>ALEXANDER SANCHEZ</v>
          </cell>
        </row>
        <row r="410">
          <cell r="A410" t="str">
            <v>E407</v>
          </cell>
          <cell r="B410">
            <v>42318</v>
          </cell>
          <cell r="C410" t="str">
            <v>Noviembre</v>
          </cell>
          <cell r="D410" t="str">
            <v>ALEXANDER SANCHEZ</v>
          </cell>
        </row>
        <row r="411">
          <cell r="A411" t="str">
            <v>E408</v>
          </cell>
          <cell r="B411">
            <v>42288</v>
          </cell>
          <cell r="C411" t="str">
            <v>Octubre</v>
          </cell>
          <cell r="D411" t="str">
            <v>ALEXANDER SANCHEZ</v>
          </cell>
        </row>
        <row r="412">
          <cell r="A412" t="str">
            <v>E409</v>
          </cell>
          <cell r="B412">
            <v>42280</v>
          </cell>
          <cell r="C412" t="str">
            <v>Octubre</v>
          </cell>
          <cell r="D412" t="str">
            <v>ALEXANDER SANCHEZ</v>
          </cell>
        </row>
        <row r="413">
          <cell r="A413" t="str">
            <v>E410</v>
          </cell>
          <cell r="B413">
            <v>42318</v>
          </cell>
          <cell r="C413" t="str">
            <v>Noviembre</v>
          </cell>
          <cell r="D413" t="str">
            <v>ALEXANDER SANCHEZ</v>
          </cell>
        </row>
        <row r="414">
          <cell r="A414" t="str">
            <v>E411</v>
          </cell>
          <cell r="B414">
            <v>42318</v>
          </cell>
          <cell r="C414" t="str">
            <v>Noviembre</v>
          </cell>
          <cell r="D414" t="str">
            <v>ALEXANDER SANCHEZ</v>
          </cell>
        </row>
        <row r="415">
          <cell r="A415" t="str">
            <v>E412</v>
          </cell>
          <cell r="B415">
            <v>42319</v>
          </cell>
          <cell r="C415" t="str">
            <v>Noviembre</v>
          </cell>
          <cell r="D415" t="str">
            <v>RUBEN QUIÑONES</v>
          </cell>
        </row>
        <row r="416">
          <cell r="A416" t="str">
            <v>E413</v>
          </cell>
          <cell r="B416">
            <v>42321</v>
          </cell>
          <cell r="C416" t="str">
            <v>Noviembre</v>
          </cell>
          <cell r="D416" t="str">
            <v>GABRIEL ROBAYO</v>
          </cell>
        </row>
        <row r="417">
          <cell r="A417" t="str">
            <v>E414</v>
          </cell>
          <cell r="B417">
            <v>42325</v>
          </cell>
          <cell r="C417" t="str">
            <v>Noviembre</v>
          </cell>
          <cell r="D417" t="str">
            <v>RAFAEL ROCHA</v>
          </cell>
        </row>
        <row r="418">
          <cell r="A418" t="str">
            <v>E415</v>
          </cell>
          <cell r="B418">
            <v>75197</v>
          </cell>
          <cell r="C418" t="str">
            <v>Noviembre</v>
          </cell>
          <cell r="D418" t="str">
            <v>RAFAEL ROCHA</v>
          </cell>
        </row>
        <row r="419">
          <cell r="A419" t="str">
            <v>E416</v>
          </cell>
          <cell r="B419">
            <v>42326</v>
          </cell>
          <cell r="C419" t="str">
            <v>Noviembre</v>
          </cell>
          <cell r="D419" t="str">
            <v>YEILER MARIN</v>
          </cell>
        </row>
        <row r="420">
          <cell r="A420" t="str">
            <v>E417</v>
          </cell>
          <cell r="B420">
            <v>42326</v>
          </cell>
          <cell r="C420" t="str">
            <v>Noviembre</v>
          </cell>
          <cell r="D420" t="str">
            <v>YEILER MARIN</v>
          </cell>
        </row>
        <row r="421">
          <cell r="A421" t="str">
            <v>E418</v>
          </cell>
          <cell r="B421">
            <v>42326</v>
          </cell>
          <cell r="C421" t="str">
            <v>Noviembre</v>
          </cell>
          <cell r="D421" t="str">
            <v>YEILER MARIN</v>
          </cell>
        </row>
        <row r="422">
          <cell r="A422" t="str">
            <v>E419</v>
          </cell>
          <cell r="B422">
            <v>42331</v>
          </cell>
          <cell r="C422" t="str">
            <v>Noviembre</v>
          </cell>
          <cell r="D422" t="str">
            <v>YEILER MARIN</v>
          </cell>
        </row>
        <row r="423">
          <cell r="A423" t="str">
            <v>E420</v>
          </cell>
          <cell r="B423">
            <v>42318</v>
          </cell>
          <cell r="C423" t="str">
            <v>Noviembre</v>
          </cell>
          <cell r="D423" t="str">
            <v>ALEXANDER SANCHEZ</v>
          </cell>
        </row>
        <row r="424">
          <cell r="A424" t="str">
            <v>E421</v>
          </cell>
          <cell r="B424">
            <v>42318</v>
          </cell>
          <cell r="C424" t="str">
            <v>Noviembre</v>
          </cell>
          <cell r="D424" t="str">
            <v>RUBEN QUIÑONES</v>
          </cell>
        </row>
        <row r="425">
          <cell r="A425" t="str">
            <v>E422</v>
          </cell>
          <cell r="B425">
            <v>42321</v>
          </cell>
          <cell r="C425" t="str">
            <v>Noviembre</v>
          </cell>
          <cell r="D425" t="str">
            <v>RUBEN QUIÑONES</v>
          </cell>
        </row>
        <row r="426">
          <cell r="A426" t="str">
            <v>E423</v>
          </cell>
          <cell r="B426">
            <v>42321</v>
          </cell>
          <cell r="C426" t="str">
            <v>Noviembre</v>
          </cell>
          <cell r="D426" t="str">
            <v>RUBEN QUIÑONES</v>
          </cell>
        </row>
        <row r="427">
          <cell r="A427" t="str">
            <v>E424</v>
          </cell>
          <cell r="B427">
            <v>42321</v>
          </cell>
          <cell r="C427" t="str">
            <v>Noviembre</v>
          </cell>
          <cell r="D427" t="str">
            <v>RUBEN QUIÑONES</v>
          </cell>
        </row>
        <row r="428">
          <cell r="A428" t="str">
            <v>E425</v>
          </cell>
          <cell r="B428">
            <v>42321</v>
          </cell>
          <cell r="C428" t="str">
            <v>Noviembre</v>
          </cell>
          <cell r="D428" t="str">
            <v>RUBEN QUIÑONES</v>
          </cell>
        </row>
        <row r="429">
          <cell r="A429" t="str">
            <v>E426</v>
          </cell>
          <cell r="B429">
            <v>42321</v>
          </cell>
          <cell r="C429" t="str">
            <v>Noviembre</v>
          </cell>
          <cell r="D429" t="str">
            <v>RUBEN QUIÑONES</v>
          </cell>
        </row>
        <row r="430">
          <cell r="A430" t="str">
            <v>E427</v>
          </cell>
          <cell r="B430">
            <v>42321</v>
          </cell>
          <cell r="C430" t="str">
            <v>Noviembre</v>
          </cell>
          <cell r="D430" t="str">
            <v>RUBEN QUIÑONES</v>
          </cell>
        </row>
        <row r="431">
          <cell r="A431" t="str">
            <v>E428</v>
          </cell>
          <cell r="B431">
            <v>42321</v>
          </cell>
          <cell r="C431" t="str">
            <v>Noviembre</v>
          </cell>
          <cell r="D431" t="str">
            <v>RUBEN QUIÑONES</v>
          </cell>
        </row>
        <row r="432">
          <cell r="A432" t="str">
            <v>E429</v>
          </cell>
          <cell r="B432">
            <v>42327</v>
          </cell>
          <cell r="C432" t="str">
            <v>noviembre</v>
          </cell>
          <cell r="D432" t="str">
            <v>RUBEN QUIÑONES</v>
          </cell>
        </row>
        <row r="433">
          <cell r="A433" t="str">
            <v>E430</v>
          </cell>
          <cell r="B433">
            <v>42331</v>
          </cell>
          <cell r="C433" t="str">
            <v>noviembre</v>
          </cell>
          <cell r="D433" t="str">
            <v>ALEXANDER SANCHEZ</v>
          </cell>
        </row>
        <row r="434">
          <cell r="A434" t="str">
            <v>E431</v>
          </cell>
          <cell r="B434">
            <v>42331</v>
          </cell>
          <cell r="C434" t="str">
            <v>noviembre</v>
          </cell>
          <cell r="D434" t="str">
            <v>ALEXANDER SANCHEZ</v>
          </cell>
        </row>
        <row r="435">
          <cell r="A435" t="str">
            <v>E432</v>
          </cell>
          <cell r="B435">
            <v>42331</v>
          </cell>
          <cell r="C435" t="str">
            <v>noviembre</v>
          </cell>
          <cell r="D435" t="str">
            <v>ALEXANDER SANCHEZ</v>
          </cell>
        </row>
        <row r="436">
          <cell r="A436" t="str">
            <v>E433</v>
          </cell>
          <cell r="B436">
            <v>42331</v>
          </cell>
          <cell r="C436" t="str">
            <v>noviembre</v>
          </cell>
          <cell r="D436" t="str">
            <v>ALEXANDER SANCHEZ</v>
          </cell>
        </row>
        <row r="437">
          <cell r="A437" t="str">
            <v>E434</v>
          </cell>
          <cell r="B437">
            <v>42331</v>
          </cell>
          <cell r="C437" t="str">
            <v>noviembre</v>
          </cell>
          <cell r="D437" t="str">
            <v>ALEXANDER SANCHEZ</v>
          </cell>
        </row>
        <row r="438">
          <cell r="A438" t="str">
            <v>E435</v>
          </cell>
          <cell r="B438">
            <v>42331</v>
          </cell>
          <cell r="C438" t="str">
            <v>Noviembre</v>
          </cell>
          <cell r="D438" t="str">
            <v>YEILER MARIN</v>
          </cell>
        </row>
        <row r="439">
          <cell r="A439" t="str">
            <v>E436</v>
          </cell>
          <cell r="B439">
            <v>42331</v>
          </cell>
          <cell r="C439" t="str">
            <v>Noviembre</v>
          </cell>
          <cell r="D439" t="str">
            <v>RUBEN QUIÑONES</v>
          </cell>
        </row>
        <row r="440">
          <cell r="A440" t="str">
            <v>E437</v>
          </cell>
          <cell r="B440">
            <v>42333</v>
          </cell>
          <cell r="C440" t="str">
            <v>Noviembre</v>
          </cell>
          <cell r="D440" t="str">
            <v>RAFAEL ROCHA</v>
          </cell>
        </row>
        <row r="441">
          <cell r="A441" t="str">
            <v>E438</v>
          </cell>
          <cell r="B441">
            <v>42333</v>
          </cell>
          <cell r="C441" t="str">
            <v>Noviembre</v>
          </cell>
          <cell r="D441" t="str">
            <v>YEILER MARIN</v>
          </cell>
        </row>
        <row r="442">
          <cell r="A442" t="str">
            <v>E439</v>
          </cell>
          <cell r="B442">
            <v>42335</v>
          </cell>
          <cell r="C442" t="str">
            <v>Noviembre</v>
          </cell>
          <cell r="D442" t="str">
            <v>FABIANO BERTIERI QUINTERO</v>
          </cell>
        </row>
        <row r="443">
          <cell r="A443" t="str">
            <v>E440</v>
          </cell>
          <cell r="B443">
            <v>42336</v>
          </cell>
          <cell r="C443" t="str">
            <v>Noviembre</v>
          </cell>
          <cell r="D443" t="str">
            <v>RAFAEL ROCHA</v>
          </cell>
        </row>
        <row r="444">
          <cell r="A444" t="str">
            <v>E441</v>
          </cell>
          <cell r="B444">
            <v>42336</v>
          </cell>
          <cell r="C444" t="str">
            <v>Noviembre</v>
          </cell>
          <cell r="D444" t="str">
            <v>YEILER MARIN</v>
          </cell>
        </row>
        <row r="445">
          <cell r="A445" t="str">
            <v>E442</v>
          </cell>
          <cell r="B445">
            <v>42337</v>
          </cell>
          <cell r="C445" t="str">
            <v>Noviembre</v>
          </cell>
          <cell r="D445" t="str">
            <v>YEILER MARIN</v>
          </cell>
        </row>
        <row r="446">
          <cell r="A446" t="str">
            <v>E443</v>
          </cell>
          <cell r="B446">
            <v>42338</v>
          </cell>
          <cell r="C446" t="str">
            <v>Noviembre</v>
          </cell>
          <cell r="D446" t="str">
            <v>ALEXANDER SANCHEZ</v>
          </cell>
        </row>
        <row r="447">
          <cell r="A447" t="str">
            <v>E444</v>
          </cell>
          <cell r="B447">
            <v>42338</v>
          </cell>
          <cell r="C447" t="str">
            <v>Noviembre</v>
          </cell>
          <cell r="D447" t="str">
            <v>ALEXANDER SANCHEZ</v>
          </cell>
        </row>
        <row r="448">
          <cell r="A448" t="str">
            <v>E445</v>
          </cell>
          <cell r="B448">
            <v>42342</v>
          </cell>
          <cell r="C448" t="str">
            <v>Diciembre</v>
          </cell>
          <cell r="D448" t="str">
            <v>ALEXANDER SANCHEZ</v>
          </cell>
        </row>
        <row r="449">
          <cell r="A449" t="str">
            <v>E446</v>
          </cell>
          <cell r="B449">
            <v>42342</v>
          </cell>
          <cell r="C449" t="str">
            <v>Diciembre</v>
          </cell>
          <cell r="D449" t="str">
            <v>ALEXANDER SANCHEZ</v>
          </cell>
        </row>
        <row r="450">
          <cell r="A450" t="str">
            <v>E447</v>
          </cell>
          <cell r="B450">
            <v>42342</v>
          </cell>
          <cell r="C450" t="str">
            <v>Diciembre</v>
          </cell>
          <cell r="D450" t="str">
            <v>ALEXANDER SANCHEZ</v>
          </cell>
        </row>
      </sheetData>
      <sheetData sheetId="5">
        <row r="2">
          <cell r="A2" t="str">
            <v xml:space="preserve"> RECREO ASTRO(Antiguo Astro)</v>
          </cell>
          <cell r="B2" t="str">
            <v>SURTIMAX</v>
          </cell>
          <cell r="C2">
            <v>2781540</v>
          </cell>
          <cell r="D2" t="str">
            <v>Ildefonso Clavijo</v>
          </cell>
          <cell r="E2">
            <v>3216283619</v>
          </cell>
          <cell r="F2" t="str">
            <v>Juan Carlos peña</v>
          </cell>
          <cell r="G2">
            <v>3216293341</v>
          </cell>
          <cell r="I2" t="str">
            <v>Carrera 98 B 73-12 sur</v>
          </cell>
        </row>
        <row r="3">
          <cell r="A3" t="str">
            <v>ALAMOS</v>
          </cell>
          <cell r="B3" t="str">
            <v>ÉXITO</v>
          </cell>
          <cell r="C3">
            <v>2355540</v>
          </cell>
          <cell r="D3" t="str">
            <v>Ildefonso Clavijo</v>
          </cell>
          <cell r="E3">
            <v>3216285506</v>
          </cell>
          <cell r="F3" t="str">
            <v>Alexander Sanchez</v>
          </cell>
          <cell r="G3">
            <v>3216285519</v>
          </cell>
          <cell r="H3" t="str">
            <v>Bogota</v>
          </cell>
          <cell r="I3" t="str">
            <v>Transversal 96 # 70 A 85</v>
          </cell>
        </row>
        <row r="4">
          <cell r="A4" t="str">
            <v>ALHAMBRA</v>
          </cell>
          <cell r="B4" t="str">
            <v>CARULLA</v>
          </cell>
          <cell r="C4">
            <v>2546540</v>
          </cell>
          <cell r="D4" t="str">
            <v>Edwin Rodriguez</v>
          </cell>
          <cell r="E4">
            <v>3216279162</v>
          </cell>
          <cell r="F4" t="str">
            <v>Guillermo Ortiz</v>
          </cell>
          <cell r="G4">
            <v>3216277675</v>
          </cell>
          <cell r="H4" t="str">
            <v>Bogotá</v>
          </cell>
          <cell r="I4" t="str">
            <v>Calle 114 A # 45 - 78</v>
          </cell>
        </row>
        <row r="5">
          <cell r="A5" t="str">
            <v xml:space="preserve">AMERICAS </v>
          </cell>
          <cell r="B5" t="str">
            <v>EDS</v>
          </cell>
          <cell r="C5">
            <v>6240540</v>
          </cell>
          <cell r="D5" t="str">
            <v>Edwin Rodriguez</v>
          </cell>
          <cell r="E5">
            <v>3216279162</v>
          </cell>
          <cell r="F5" t="str">
            <v>Gabriel Robayo</v>
          </cell>
          <cell r="G5">
            <v>3216293529</v>
          </cell>
          <cell r="H5" t="str">
            <v>Bogota</v>
          </cell>
          <cell r="I5" t="str">
            <v xml:space="preserve">AVENIDA DE LAS AMÉRICAS   # 68 A 94 </v>
          </cell>
        </row>
        <row r="6">
          <cell r="A6" t="str">
            <v>AMERICAS  ÉXITO</v>
          </cell>
          <cell r="B6" t="str">
            <v>ÉXITO</v>
          </cell>
          <cell r="C6">
            <v>2084540</v>
          </cell>
          <cell r="D6" t="str">
            <v>Ildefonso Clavijo</v>
          </cell>
          <cell r="E6">
            <v>3216285506</v>
          </cell>
          <cell r="F6" t="str">
            <v>Gabriel Robayo</v>
          </cell>
          <cell r="H6" t="str">
            <v>Bogotá</v>
          </cell>
          <cell r="I6" t="str">
            <v xml:space="preserve">Avenida Americas # 68 A 94 </v>
          </cell>
        </row>
        <row r="7">
          <cell r="A7" t="str">
            <v>AUTOPISTA SUR</v>
          </cell>
          <cell r="B7" t="str">
            <v>SURTIMAX</v>
          </cell>
          <cell r="C7">
            <v>2417540</v>
          </cell>
          <cell r="D7" t="str">
            <v>Ildefonso Clavijo</v>
          </cell>
          <cell r="E7">
            <v>3216283619</v>
          </cell>
          <cell r="F7" t="str">
            <v>Juan Carlos peña</v>
          </cell>
          <cell r="G7">
            <v>3216293341</v>
          </cell>
          <cell r="H7" t="str">
            <v>Bogota</v>
          </cell>
          <cell r="I7" t="str">
            <v>CLL 15 Nº 3A-18</v>
          </cell>
        </row>
        <row r="8">
          <cell r="A8" t="str">
            <v xml:space="preserve">AV. CHILE </v>
          </cell>
          <cell r="B8" t="str">
            <v>ÉXITO EXPRESS</v>
          </cell>
          <cell r="C8">
            <v>2268540</v>
          </cell>
          <cell r="D8" t="str">
            <v>Edwin Rodriguez</v>
          </cell>
          <cell r="E8">
            <v>3216279162</v>
          </cell>
          <cell r="F8" t="str">
            <v>Edgar Rodriguez</v>
          </cell>
          <cell r="G8" t="str">
            <v>321 6285666</v>
          </cell>
          <cell r="H8" t="str">
            <v>Bogota</v>
          </cell>
          <cell r="I8" t="str">
            <v>CRA 15 No. 72-19</v>
          </cell>
        </row>
        <row r="9">
          <cell r="A9" t="str">
            <v>AVDA 68</v>
          </cell>
          <cell r="B9" t="str">
            <v>CEDI</v>
          </cell>
          <cell r="C9">
            <v>1858540</v>
          </cell>
          <cell r="D9" t="str">
            <v>Edwin Rodriguez</v>
          </cell>
          <cell r="E9">
            <v>3216279162</v>
          </cell>
          <cell r="F9" t="str">
            <v>Rafael Rocha</v>
          </cell>
          <cell r="G9">
            <v>3216293529</v>
          </cell>
          <cell r="H9" t="str">
            <v>Bogotá</v>
          </cell>
          <cell r="I9" t="str">
            <v>Avenida Carrera 68 No. 9-77</v>
          </cell>
        </row>
        <row r="10">
          <cell r="A10" t="str">
            <v>AVENIDA  ROJAS</v>
          </cell>
          <cell r="B10" t="str">
            <v>SURTIMAX</v>
          </cell>
          <cell r="C10">
            <v>2386540</v>
          </cell>
          <cell r="D10" t="str">
            <v>Ildefonso Clavijo</v>
          </cell>
          <cell r="E10">
            <v>3216285506</v>
          </cell>
          <cell r="F10" t="str">
            <v>Cesar Javier Segura</v>
          </cell>
          <cell r="G10">
            <v>3216292977</v>
          </cell>
          <cell r="H10" t="str">
            <v>Bogota</v>
          </cell>
          <cell r="I10" t="str">
            <v>AV ROJAS  No. 71-19</v>
          </cell>
        </row>
        <row r="11">
          <cell r="A11" t="str">
            <v>AVENIDA 19  CON 145</v>
          </cell>
          <cell r="B11" t="str">
            <v>ÉXITO EXPRESS</v>
          </cell>
          <cell r="C11">
            <v>2360540</v>
          </cell>
          <cell r="D11" t="str">
            <v>Edwin Rodriguez</v>
          </cell>
          <cell r="E11">
            <v>3216279162</v>
          </cell>
          <cell r="F11" t="str">
            <v>Edgar Rodriguez</v>
          </cell>
          <cell r="G11" t="str">
            <v>321 6285666</v>
          </cell>
          <cell r="H11" t="str">
            <v>Bogota</v>
          </cell>
          <cell r="I11" t="str">
            <v>CRA 19 No. 145-31</v>
          </cell>
        </row>
        <row r="12">
          <cell r="A12" t="str">
            <v>AVENIDA 19 CON 106</v>
          </cell>
          <cell r="B12" t="str">
            <v>ÉXITO EXPRESS</v>
          </cell>
          <cell r="C12">
            <v>2658540</v>
          </cell>
          <cell r="D12" t="str">
            <v>Edwin Rodriguez</v>
          </cell>
          <cell r="E12">
            <v>3216279162</v>
          </cell>
          <cell r="F12" t="str">
            <v>Edgar Rodriguez</v>
          </cell>
          <cell r="G12" t="str">
            <v>321 6285666</v>
          </cell>
          <cell r="H12" t="str">
            <v>Bogota</v>
          </cell>
          <cell r="I12" t="str">
            <v>AV 19 No. 106-25</v>
          </cell>
        </row>
        <row r="13">
          <cell r="A13" t="str">
            <v>AVENIDA CHILACOS (Chia)</v>
          </cell>
          <cell r="B13" t="str">
            <v>ÉXITO EXPRESS</v>
          </cell>
          <cell r="C13">
            <v>2638540</v>
          </cell>
          <cell r="D13" t="str">
            <v>Edwin Rodriguez</v>
          </cell>
          <cell r="E13">
            <v>3216279162</v>
          </cell>
          <cell r="F13" t="str">
            <v>Edgar Rodriguez</v>
          </cell>
          <cell r="G13" t="str">
            <v>321 6285666</v>
          </cell>
          <cell r="H13" t="str">
            <v>Chia</v>
          </cell>
          <cell r="I13" t="str">
            <v>CARRERA 3 No,.20B -35 CHIA</v>
          </cell>
        </row>
        <row r="14">
          <cell r="A14" t="str">
            <v xml:space="preserve">AVENIDA CHILE </v>
          </cell>
          <cell r="B14" t="str">
            <v>ÉXITO</v>
          </cell>
          <cell r="C14">
            <v>2293540</v>
          </cell>
          <cell r="D14" t="str">
            <v>Ildefonso Clavijo</v>
          </cell>
          <cell r="E14">
            <v>3216285506</v>
          </cell>
          <cell r="F14" t="str">
            <v>Jerferson Bermudez</v>
          </cell>
          <cell r="G14">
            <v>3216284123</v>
          </cell>
          <cell r="H14" t="str">
            <v>Bogota</v>
          </cell>
          <cell r="I14" t="str">
            <v>Avenida Caracas # 71 - 60</v>
          </cell>
        </row>
        <row r="15">
          <cell r="A15" t="str">
            <v>BARICHARA CALLE 19 CRA 4</v>
          </cell>
          <cell r="B15" t="str">
            <v>ÉXITO EXPRESS</v>
          </cell>
          <cell r="C15">
            <v>2645540</v>
          </cell>
          <cell r="D15" t="str">
            <v>Edwin Rodriguez</v>
          </cell>
          <cell r="E15">
            <v>3216279162</v>
          </cell>
          <cell r="F15" t="str">
            <v>Edgar Rodriguez</v>
          </cell>
          <cell r="G15" t="str">
            <v>321 6285666</v>
          </cell>
          <cell r="H15" t="str">
            <v>Bogota</v>
          </cell>
          <cell r="I15" t="str">
            <v>Calle 19  # 3 - 16 Centro Comercial y Residencial Barichara</v>
          </cell>
        </row>
        <row r="16">
          <cell r="A16" t="str">
            <v>BARRANCAS</v>
          </cell>
          <cell r="B16" t="str">
            <v>SURTIMAX</v>
          </cell>
          <cell r="C16">
            <v>2467540</v>
          </cell>
          <cell r="D16" t="str">
            <v>Ildefonso Clavijo</v>
          </cell>
          <cell r="E16">
            <v>3216285506</v>
          </cell>
          <cell r="F16" t="str">
            <v>Cesar Javier Segura</v>
          </cell>
          <cell r="G16">
            <v>3216292977</v>
          </cell>
          <cell r="H16" t="str">
            <v>Bogota</v>
          </cell>
          <cell r="I16" t="str">
            <v>CALLE 156 No. 7D 61</v>
          </cell>
        </row>
        <row r="17">
          <cell r="A17" t="str">
            <v>BAVARIA</v>
          </cell>
          <cell r="B17" t="str">
            <v>ÉXITO EXPRESS</v>
          </cell>
          <cell r="C17">
            <v>2273540</v>
          </cell>
          <cell r="D17" t="str">
            <v>Edwin Rodriguez</v>
          </cell>
          <cell r="E17">
            <v>3216279162</v>
          </cell>
          <cell r="F17" t="str">
            <v>Edgar Rodriguez</v>
          </cell>
          <cell r="G17" t="str">
            <v>321 6285666</v>
          </cell>
          <cell r="H17" t="str">
            <v>Bogota</v>
          </cell>
          <cell r="I17" t="str">
            <v>CLL 29 No. 13-45 LOCAL 149-150-151</v>
          </cell>
        </row>
        <row r="18">
          <cell r="A18" t="str">
            <v>BELLA SUIZA</v>
          </cell>
          <cell r="B18" t="str">
            <v>CARULLA</v>
          </cell>
          <cell r="C18">
            <v>2710540</v>
          </cell>
          <cell r="D18" t="str">
            <v>Edwin Rodriguez</v>
          </cell>
          <cell r="E18">
            <v>3216279162</v>
          </cell>
          <cell r="F18" t="str">
            <v>Leonardo Mayorga</v>
          </cell>
          <cell r="G18">
            <v>3216285873</v>
          </cell>
          <cell r="H18" t="str">
            <v>Bogota</v>
          </cell>
          <cell r="I18" t="str">
            <v>Avenida 9 # 127 A - 06</v>
          </cell>
        </row>
        <row r="19">
          <cell r="A19" t="str">
            <v>BELMIRA</v>
          </cell>
          <cell r="B19" t="str">
            <v>CARULLA</v>
          </cell>
          <cell r="C19">
            <v>2350540</v>
          </cell>
          <cell r="D19" t="str">
            <v>Edwin Rodriguez</v>
          </cell>
          <cell r="E19">
            <v>3216279162</v>
          </cell>
          <cell r="F19" t="str">
            <v>Rafael Rocha</v>
          </cell>
          <cell r="G19">
            <v>3216292922</v>
          </cell>
          <cell r="H19" t="str">
            <v>Bogota</v>
          </cell>
          <cell r="I19" t="str">
            <v>Carrera 7 A # 140 - 26</v>
          </cell>
        </row>
        <row r="20">
          <cell r="A20" t="str">
            <v>BIMA</v>
          </cell>
          <cell r="B20" t="str">
            <v>ÉXITO EXPRESS</v>
          </cell>
          <cell r="C20">
            <v>2459540</v>
          </cell>
          <cell r="D20" t="str">
            <v>Edwin Rodriguez</v>
          </cell>
          <cell r="E20">
            <v>3216279162</v>
          </cell>
          <cell r="F20" t="str">
            <v>Edgar Rodriguez</v>
          </cell>
          <cell r="G20" t="str">
            <v>321 6285666</v>
          </cell>
          <cell r="H20" t="str">
            <v>Bogota</v>
          </cell>
          <cell r="I20" t="str">
            <v>Autopista Norte, Carrera 45 # 232-35 Local 1-101</v>
          </cell>
        </row>
        <row r="21">
          <cell r="A21" t="str">
            <v>BODEGA MAYORISTA</v>
          </cell>
          <cell r="B21" t="str">
            <v>SURTIMAX</v>
          </cell>
          <cell r="C21">
            <v>2431540</v>
          </cell>
          <cell r="D21" t="str">
            <v>Edwin Rodriguez</v>
          </cell>
          <cell r="E21">
            <v>3216279162</v>
          </cell>
          <cell r="F21" t="str">
            <v>Nelson Quintero</v>
          </cell>
          <cell r="G21">
            <v>3216293341</v>
          </cell>
          <cell r="H21" t="str">
            <v>Bogota</v>
          </cell>
          <cell r="I21" t="str">
            <v>CR 68D 21-37</v>
          </cell>
        </row>
        <row r="22">
          <cell r="A22" t="str">
            <v>BOSA</v>
          </cell>
          <cell r="B22" t="str">
            <v>ÉXITO</v>
          </cell>
          <cell r="C22">
            <v>2376540</v>
          </cell>
          <cell r="D22" t="str">
            <v>Ildefonso Clavijo</v>
          </cell>
          <cell r="E22">
            <v>3216285506</v>
          </cell>
          <cell r="F22" t="str">
            <v>Gabriel Robayo</v>
          </cell>
          <cell r="G22">
            <v>3216292985</v>
          </cell>
          <cell r="H22" t="str">
            <v>Bogota</v>
          </cell>
          <cell r="I22" t="str">
            <v>Calle 65 Sur # 78 H 54</v>
          </cell>
        </row>
        <row r="23">
          <cell r="A23" t="str">
            <v>BOYACA REAL</v>
          </cell>
          <cell r="B23" t="str">
            <v>SURTIMAX</v>
          </cell>
          <cell r="C23">
            <v>2329540</v>
          </cell>
          <cell r="D23" t="str">
            <v>Ildefonso Clavijo</v>
          </cell>
          <cell r="E23">
            <v>3216285506</v>
          </cell>
          <cell r="F23" t="str">
            <v>Ruben Quiñones</v>
          </cell>
          <cell r="G23">
            <v>3216292914</v>
          </cell>
          <cell r="H23" t="str">
            <v>Bogota</v>
          </cell>
          <cell r="I23" t="str">
            <v>Carrera 74  # 66b - 28         </v>
          </cell>
        </row>
        <row r="24">
          <cell r="A24" t="str">
            <v>BRASIL</v>
          </cell>
          <cell r="B24" t="str">
            <v>SURTIMAX</v>
          </cell>
          <cell r="C24">
            <v>2311540</v>
          </cell>
          <cell r="D24" t="str">
            <v>Ildefonso Clavijo</v>
          </cell>
          <cell r="E24">
            <v>3216285506</v>
          </cell>
          <cell r="F24" t="str">
            <v>Juan Carlos peña</v>
          </cell>
          <cell r="G24">
            <v>3216293341</v>
          </cell>
          <cell r="H24" t="str">
            <v>Bogota</v>
          </cell>
          <cell r="I24" t="str">
            <v>Carrera 88C No 52-b-05 sur</v>
          </cell>
        </row>
        <row r="25">
          <cell r="A25" t="str">
            <v>BRITALIA</v>
          </cell>
          <cell r="B25" t="str">
            <v>SURTIMAX</v>
          </cell>
          <cell r="C25">
            <v>2224540</v>
          </cell>
          <cell r="D25" t="str">
            <v>Ildefonso Clavijo</v>
          </cell>
          <cell r="E25">
            <v>3216285506</v>
          </cell>
          <cell r="F25" t="str">
            <v>Gabriel Robayo</v>
          </cell>
          <cell r="G25">
            <v>3216292977</v>
          </cell>
          <cell r="H25" t="str">
            <v>Bogota</v>
          </cell>
          <cell r="I25" t="str">
            <v>Cll. 46 N°. 81J – 102 SUR</v>
          </cell>
        </row>
        <row r="26">
          <cell r="A26" t="str">
            <v>CAJICA</v>
          </cell>
          <cell r="B26" t="str">
            <v>SURTIMAX</v>
          </cell>
          <cell r="C26">
            <v>2576540</v>
          </cell>
          <cell r="D26" t="str">
            <v>Ildefonso Clavijo</v>
          </cell>
          <cell r="E26">
            <v>3216285506</v>
          </cell>
          <cell r="F26" t="str">
            <v xml:space="preserve">Mauricio Motta </v>
          </cell>
          <cell r="G26">
            <v>3216284489</v>
          </cell>
          <cell r="H26" t="str">
            <v>cundinamarca</v>
          </cell>
          <cell r="I26" t="str">
            <v>Carrera 6 # 5 A - 20</v>
          </cell>
        </row>
        <row r="27">
          <cell r="A27" t="str">
            <v>CALLE 100</v>
          </cell>
          <cell r="B27" t="str">
            <v>CARULLA</v>
          </cell>
          <cell r="C27">
            <v>2547540</v>
          </cell>
          <cell r="D27" t="str">
            <v>Edwin Rodriguez</v>
          </cell>
          <cell r="E27">
            <v>3216279162</v>
          </cell>
          <cell r="F27" t="str">
            <v>Guillermo Ortiz</v>
          </cell>
          <cell r="G27">
            <v>3216277675</v>
          </cell>
          <cell r="H27" t="str">
            <v>Bogotá</v>
          </cell>
          <cell r="I27" t="str">
            <v>Calle 97 # 17 - 31</v>
          </cell>
        </row>
        <row r="28">
          <cell r="A28" t="str">
            <v>CALLE 102</v>
          </cell>
          <cell r="B28" t="str">
            <v>CARULLA</v>
          </cell>
          <cell r="C28">
            <v>2713540</v>
          </cell>
          <cell r="D28" t="str">
            <v>Edwin Rodriguez</v>
          </cell>
          <cell r="E28">
            <v>3216279162</v>
          </cell>
          <cell r="F28" t="str">
            <v>Leonardo Mayorga</v>
          </cell>
          <cell r="G28">
            <v>3216285873</v>
          </cell>
          <cell r="H28" t="str">
            <v>Bogotá</v>
          </cell>
          <cell r="I28" t="str">
            <v xml:space="preserve">Avenida 19 # 101 - 66 </v>
          </cell>
        </row>
        <row r="29">
          <cell r="A29" t="str">
            <v>CALLE 110</v>
          </cell>
          <cell r="B29" t="str">
            <v>CARULLA</v>
          </cell>
          <cell r="C29">
            <v>2707540</v>
          </cell>
          <cell r="D29" t="str">
            <v>Edwin Rodriguez</v>
          </cell>
          <cell r="E29">
            <v>3216279162</v>
          </cell>
          <cell r="F29" t="str">
            <v>Leonardo Mayorga</v>
          </cell>
          <cell r="G29">
            <v>3216285873</v>
          </cell>
          <cell r="H29" t="str">
            <v>Bogotá</v>
          </cell>
          <cell r="I29" t="str">
            <v>Calle 110 # 9 B - 80</v>
          </cell>
        </row>
        <row r="30">
          <cell r="A30" t="str">
            <v>CALLE 129</v>
          </cell>
          <cell r="B30" t="str">
            <v>SURTIMAX</v>
          </cell>
          <cell r="C30">
            <v>2475540</v>
          </cell>
          <cell r="D30" t="str">
            <v>Ildefonso Clavijo</v>
          </cell>
          <cell r="E30">
            <v>3216285506</v>
          </cell>
          <cell r="F30" t="str">
            <v>Cesar Javier Segura</v>
          </cell>
          <cell r="G30">
            <v>3216292977</v>
          </cell>
          <cell r="H30" t="str">
            <v>Bogota</v>
          </cell>
          <cell r="I30" t="str">
            <v>Calle 129 No.59 20</v>
          </cell>
        </row>
        <row r="31">
          <cell r="A31" t="str">
            <v>CALLE 138  - PRADO</v>
          </cell>
          <cell r="B31" t="str">
            <v>ÉXITO EXPRESS</v>
          </cell>
          <cell r="C31">
            <v>2070540</v>
          </cell>
        </row>
        <row r="32">
          <cell r="A32" t="str">
            <v>CALLE 140</v>
          </cell>
          <cell r="B32" t="str">
            <v>CARULLA</v>
          </cell>
          <cell r="C32">
            <v>2548540</v>
          </cell>
          <cell r="D32" t="str">
            <v>Edwin Rodriguez</v>
          </cell>
          <cell r="E32">
            <v>3216279162</v>
          </cell>
          <cell r="F32" t="str">
            <v>Rafael Rocha</v>
          </cell>
          <cell r="G32">
            <v>3216292922</v>
          </cell>
          <cell r="H32" t="str">
            <v>Bogota</v>
          </cell>
          <cell r="I32" t="str">
            <v>Carrera 11 # 140 - 29</v>
          </cell>
        </row>
        <row r="33">
          <cell r="A33" t="str">
            <v>CALLE 140 CRA 16</v>
          </cell>
          <cell r="B33" t="str">
            <v>ÉXITO EXPRESS</v>
          </cell>
          <cell r="C33">
            <v>2411540</v>
          </cell>
          <cell r="D33" t="str">
            <v>Edwin Rodriguez</v>
          </cell>
          <cell r="E33">
            <v>3216279162</v>
          </cell>
          <cell r="F33" t="str">
            <v>Edgar Rodriguez</v>
          </cell>
          <cell r="G33" t="str">
            <v>321 6285666</v>
          </cell>
          <cell r="H33" t="str">
            <v>Bogota</v>
          </cell>
          <cell r="I33" t="str">
            <v>Calle 140 # 16 A 39</v>
          </cell>
        </row>
        <row r="34">
          <cell r="A34" t="str">
            <v>CALLE 147</v>
          </cell>
          <cell r="B34" t="str">
            <v>CARULLA</v>
          </cell>
          <cell r="C34">
            <v>2549540</v>
          </cell>
          <cell r="D34" t="str">
            <v>Edwin Rodriguez</v>
          </cell>
          <cell r="E34">
            <v>3216279162</v>
          </cell>
          <cell r="F34" t="str">
            <v>Rafael Rocha</v>
          </cell>
          <cell r="G34">
            <v>3216292922</v>
          </cell>
          <cell r="H34" t="str">
            <v>Bogota</v>
          </cell>
          <cell r="I34" t="str">
            <v>Calle 147 # 7 - 92</v>
          </cell>
        </row>
        <row r="35">
          <cell r="A35" t="str">
            <v>CALLE 149 CON 54</v>
          </cell>
          <cell r="B35" t="str">
            <v>ÉXITO EXPRESS</v>
          </cell>
          <cell r="C35">
            <v>2479540</v>
          </cell>
          <cell r="D35" t="str">
            <v>Edwin Rodriguez</v>
          </cell>
          <cell r="E35">
            <v>3216279162</v>
          </cell>
          <cell r="F35" t="str">
            <v>Edgar Rodriguez</v>
          </cell>
          <cell r="G35" t="str">
            <v>321 6285666</v>
          </cell>
          <cell r="H35" t="str">
            <v>Bogota</v>
          </cell>
          <cell r="I35" t="str">
            <v>CALLE 149 CON 54 A - 20</v>
          </cell>
        </row>
        <row r="36">
          <cell r="A36" t="str">
            <v>CALLE 167</v>
          </cell>
          <cell r="B36" t="str">
            <v>CARULLA</v>
          </cell>
          <cell r="C36">
            <v>2557540</v>
          </cell>
          <cell r="D36" t="str">
            <v>Edwin Rodriguez</v>
          </cell>
          <cell r="E36">
            <v>3216279162</v>
          </cell>
          <cell r="F36" t="str">
            <v>Rafael Rocha</v>
          </cell>
          <cell r="G36">
            <v>3216292922</v>
          </cell>
        </row>
        <row r="37">
          <cell r="A37" t="str">
            <v>CALLE 184</v>
          </cell>
          <cell r="B37" t="str">
            <v>CARULLA</v>
          </cell>
          <cell r="C37">
            <v>2348540</v>
          </cell>
          <cell r="D37" t="str">
            <v>Edwin Rodriguez</v>
          </cell>
          <cell r="E37">
            <v>3216279162</v>
          </cell>
          <cell r="F37" t="str">
            <v>Leonardo Mayorga</v>
          </cell>
          <cell r="G37">
            <v>3216286487</v>
          </cell>
          <cell r="H37" t="str">
            <v>Bogota</v>
          </cell>
          <cell r="I37" t="str">
            <v>AV 13 # 183-86  LOCAL 1 CENTRO COMERCIAL AUTOPISTA 184</v>
          </cell>
        </row>
        <row r="38">
          <cell r="A38" t="str">
            <v>CALLE 26</v>
          </cell>
          <cell r="B38" t="str">
            <v>ÉXITO EXPRESS</v>
          </cell>
          <cell r="C38">
            <v>2269540</v>
          </cell>
          <cell r="D38" t="str">
            <v>Edwin Rodriguez</v>
          </cell>
          <cell r="E38">
            <v>3216279162</v>
          </cell>
          <cell r="F38" t="str">
            <v>Edgar Rodriguez</v>
          </cell>
          <cell r="G38" t="str">
            <v>321 6285666</v>
          </cell>
          <cell r="H38" t="str">
            <v>Bogota</v>
          </cell>
          <cell r="I38" t="str">
            <v>CLL 26 No. 69-63</v>
          </cell>
        </row>
        <row r="39">
          <cell r="A39" t="str">
            <v>CALLE 47</v>
          </cell>
          <cell r="B39" t="str">
            <v>CARULLA</v>
          </cell>
          <cell r="C39">
            <v>2582540</v>
          </cell>
          <cell r="D39" t="str">
            <v>Edwin Rodriguez</v>
          </cell>
          <cell r="E39">
            <v>3216279162</v>
          </cell>
          <cell r="F39" t="str">
            <v>William Gallo</v>
          </cell>
          <cell r="G39">
            <v>3216292975</v>
          </cell>
          <cell r="H39" t="str">
            <v>Bogota</v>
          </cell>
          <cell r="I39" t="str">
            <v>Calle 47 # 9 - 10</v>
          </cell>
        </row>
        <row r="40">
          <cell r="A40" t="str">
            <v>CALLE 51</v>
          </cell>
          <cell r="B40" t="str">
            <v>ÉXITO</v>
          </cell>
          <cell r="C40">
            <v>2285540</v>
          </cell>
          <cell r="D40" t="str">
            <v>Ildefonso Clavijo</v>
          </cell>
          <cell r="E40">
            <v>3216285506</v>
          </cell>
          <cell r="F40" t="str">
            <v>Alexander Castellanos</v>
          </cell>
          <cell r="G40">
            <v>3216286131</v>
          </cell>
          <cell r="H40" t="str">
            <v>Bogota</v>
          </cell>
          <cell r="I40" t="str">
            <v>Carrera 15 # 51 - 45</v>
          </cell>
        </row>
        <row r="41">
          <cell r="A41" t="str">
            <v>CALLE 53 CON 73 (NORMANDIA)</v>
          </cell>
          <cell r="B41" t="str">
            <v>ÉXITO EXPRESS</v>
          </cell>
          <cell r="C41">
            <v>2723540</v>
          </cell>
          <cell r="D41" t="str">
            <v>Edwin Rodriguez</v>
          </cell>
          <cell r="E41">
            <v>3216279162</v>
          </cell>
          <cell r="F41" t="str">
            <v>Edgar Rodriguez</v>
          </cell>
          <cell r="G41" t="str">
            <v>321 6285666</v>
          </cell>
          <cell r="H41" t="str">
            <v>Bogota</v>
          </cell>
          <cell r="I41" t="str">
            <v>CALLE 53 No. 73-91</v>
          </cell>
        </row>
        <row r="42">
          <cell r="A42" t="str">
            <v>CALLE 63</v>
          </cell>
          <cell r="B42" t="str">
            <v>CARULLA</v>
          </cell>
          <cell r="C42">
            <v>2537540</v>
          </cell>
          <cell r="D42" t="str">
            <v>Edwin Rodriguez</v>
          </cell>
          <cell r="E42">
            <v>3216279162</v>
          </cell>
          <cell r="F42" t="str">
            <v>William Gallo</v>
          </cell>
          <cell r="G42">
            <v>3216292975</v>
          </cell>
          <cell r="H42" t="str">
            <v>Bogotá</v>
          </cell>
          <cell r="I42" t="str">
            <v>Calle 63 # 7 - 09</v>
          </cell>
        </row>
        <row r="43">
          <cell r="A43" t="str">
            <v>CALLE 73 CON 9</v>
          </cell>
          <cell r="B43" t="str">
            <v>ÉXITO EXPRESS</v>
          </cell>
          <cell r="C43">
            <v>2375540</v>
          </cell>
          <cell r="D43" t="str">
            <v>Edwin Rodriguez</v>
          </cell>
          <cell r="E43">
            <v>3216279162</v>
          </cell>
          <cell r="F43" t="str">
            <v>Edgar Rodriguez</v>
          </cell>
          <cell r="G43" t="str">
            <v>321 6285666</v>
          </cell>
          <cell r="H43" t="str">
            <v>Bogota</v>
          </cell>
          <cell r="I43" t="str">
            <v>CALLE 73 No. 9-42</v>
          </cell>
        </row>
        <row r="44">
          <cell r="A44" t="str">
            <v>CALLE 76 CON 14</v>
          </cell>
          <cell r="B44" t="str">
            <v>ÉXITO EXPRESS</v>
          </cell>
          <cell r="C44">
            <v>2278540</v>
          </cell>
          <cell r="D44" t="str">
            <v>Edwin Rodriguez</v>
          </cell>
          <cell r="E44">
            <v>3216279162</v>
          </cell>
          <cell r="F44" t="str">
            <v>Edgar Rodriguez</v>
          </cell>
          <cell r="G44" t="str">
            <v>321 6285666</v>
          </cell>
          <cell r="H44" t="str">
            <v>Bogota</v>
          </cell>
          <cell r="I44" t="str">
            <v>CLL 76 No. 14-14</v>
          </cell>
        </row>
        <row r="45">
          <cell r="A45" t="str">
            <v>CALLE 80</v>
          </cell>
          <cell r="B45" t="str">
            <v>EDS</v>
          </cell>
          <cell r="C45">
            <v>6232540</v>
          </cell>
          <cell r="D45" t="str">
            <v>Edwin Rodriguez</v>
          </cell>
          <cell r="E45">
            <v>3216279162</v>
          </cell>
          <cell r="F45" t="str">
            <v>Nelson Quintero</v>
          </cell>
          <cell r="G45">
            <v>3216293529</v>
          </cell>
          <cell r="H45" t="str">
            <v>Bogota</v>
          </cell>
          <cell r="I45" t="str">
            <v>CARRERA 59 A N o. 79.30</v>
          </cell>
        </row>
        <row r="46">
          <cell r="A46" t="str">
            <v>CALLE 80</v>
          </cell>
          <cell r="B46" t="str">
            <v>ÉXITO</v>
          </cell>
          <cell r="C46">
            <v>2086540</v>
          </cell>
          <cell r="D46" t="str">
            <v>Ildefonso Clavijo</v>
          </cell>
          <cell r="E46">
            <v>3216285506</v>
          </cell>
          <cell r="F46" t="str">
            <v>William Rodriguez</v>
          </cell>
          <cell r="G46">
            <v>3216285826</v>
          </cell>
          <cell r="H46" t="str">
            <v>Bogotá</v>
          </cell>
          <cell r="I46" t="str">
            <v xml:space="preserve">Carrera 59 A  # 79 - 30 </v>
          </cell>
        </row>
        <row r="47">
          <cell r="A47" t="str">
            <v>CALLE 80</v>
          </cell>
          <cell r="B47" t="str">
            <v>SURTIMAX</v>
          </cell>
          <cell r="C47">
            <v>2388540</v>
          </cell>
          <cell r="D47" t="str">
            <v>Ildefonso Clavijo</v>
          </cell>
          <cell r="E47">
            <v>3216283619</v>
          </cell>
          <cell r="F47" t="str">
            <v>Ruben Quiñones</v>
          </cell>
          <cell r="G47">
            <v>3216292914</v>
          </cell>
          <cell r="H47" t="str">
            <v>Bogota</v>
          </cell>
          <cell r="I47" t="str">
            <v>CALLE 80 No. 89A-03 C.C. PRIMAVERA PLAZA</v>
          </cell>
        </row>
        <row r="48">
          <cell r="A48" t="str">
            <v xml:space="preserve">CALLE 90 </v>
          </cell>
          <cell r="B48" t="str">
            <v>ÉXITO EXPRESS</v>
          </cell>
          <cell r="C48">
            <v>2267540</v>
          </cell>
          <cell r="D48" t="str">
            <v>Edwin Rodriguez</v>
          </cell>
          <cell r="E48">
            <v>3216279162</v>
          </cell>
          <cell r="F48" t="str">
            <v>Edgar Rodriguez</v>
          </cell>
          <cell r="G48" t="str">
            <v>321 6285666</v>
          </cell>
          <cell r="H48" t="str">
            <v>Bogota</v>
          </cell>
          <cell r="I48" t="str">
            <v>CLL 90 No 16-16</v>
          </cell>
        </row>
        <row r="49">
          <cell r="A49" t="str">
            <v>CALLE 90  EXPRESS</v>
          </cell>
          <cell r="B49" t="str">
            <v>CARULLA</v>
          </cell>
          <cell r="C49">
            <v>2529540</v>
          </cell>
          <cell r="D49" t="str">
            <v>Edwin Rodriguez</v>
          </cell>
          <cell r="E49">
            <v>3216279162</v>
          </cell>
          <cell r="F49" t="str">
            <v>William Gallo</v>
          </cell>
          <cell r="G49">
            <v>3216292975</v>
          </cell>
          <cell r="H49" t="str">
            <v>Bogota</v>
          </cell>
          <cell r="I49" t="str">
            <v>Carrera 11 # 90 - 49</v>
          </cell>
        </row>
        <row r="50">
          <cell r="A50" t="str">
            <v>CALLE 90 CON 12</v>
          </cell>
          <cell r="B50" t="str">
            <v>ÉXITO EXPRESS</v>
          </cell>
          <cell r="C50">
            <v>2359540</v>
          </cell>
          <cell r="D50" t="str">
            <v>Edwin Rodriguez</v>
          </cell>
          <cell r="E50">
            <v>3216279162</v>
          </cell>
          <cell r="F50" t="str">
            <v>Edgar Rodriguez</v>
          </cell>
          <cell r="G50" t="str">
            <v>321 6285666</v>
          </cell>
          <cell r="H50" t="str">
            <v>Bogota</v>
          </cell>
          <cell r="I50" t="str">
            <v>CLL 90 No. 12-65</v>
          </cell>
        </row>
        <row r="51">
          <cell r="A51" t="str">
            <v>CALLE 94</v>
          </cell>
          <cell r="B51" t="str">
            <v>ÉXITO EXPRESS</v>
          </cell>
          <cell r="C51">
            <v>2648540</v>
          </cell>
          <cell r="D51" t="str">
            <v>Edwin Rodriguez</v>
          </cell>
          <cell r="E51">
            <v>3216279162</v>
          </cell>
          <cell r="F51" t="str">
            <v>Edgar Rodriguez</v>
          </cell>
          <cell r="G51" t="str">
            <v>321 6285666</v>
          </cell>
          <cell r="H51" t="str">
            <v>Bogota</v>
          </cell>
          <cell r="I51" t="str">
            <v>CALLE 94 No. 14-31</v>
          </cell>
        </row>
        <row r="52">
          <cell r="A52" t="str">
            <v>CALLE 97</v>
          </cell>
          <cell r="B52" t="str">
            <v>ÉXITO EXPRESS</v>
          </cell>
          <cell r="C52">
            <v>2272540</v>
          </cell>
          <cell r="D52" t="str">
            <v>Edwin Rodriguez</v>
          </cell>
          <cell r="E52">
            <v>3216279162</v>
          </cell>
          <cell r="F52" t="str">
            <v>Edgar Rodriguez</v>
          </cell>
          <cell r="G52" t="str">
            <v>321 6285666</v>
          </cell>
          <cell r="H52" t="str">
            <v>Bogota</v>
          </cell>
          <cell r="I52" t="str">
            <v>CRA 19 No. 97-15</v>
          </cell>
        </row>
        <row r="53">
          <cell r="A53" t="str">
            <v>CAMELLON DEL COMERCIO</v>
          </cell>
          <cell r="B53" t="str">
            <v>SURTIMAX</v>
          </cell>
          <cell r="C53">
            <v>2643540</v>
          </cell>
          <cell r="D53" t="str">
            <v>Ildefonso Clavijo</v>
          </cell>
          <cell r="E53">
            <v>3216285506</v>
          </cell>
          <cell r="F53" t="str">
            <v>Guillermo Lopez</v>
          </cell>
          <cell r="G53">
            <v>3216292981</v>
          </cell>
          <cell r="H53" t="str">
            <v>Girardot</v>
          </cell>
          <cell r="I53" t="str">
            <v xml:space="preserve">CALLE 16 No. 9.-24 </v>
          </cell>
        </row>
        <row r="54">
          <cell r="A54" t="str">
            <v>CAMPANELA</v>
          </cell>
          <cell r="B54" t="str">
            <v>SURTIMAX</v>
          </cell>
          <cell r="C54">
            <v>2686540</v>
          </cell>
          <cell r="D54" t="str">
            <v>Ildefonso Clavijo</v>
          </cell>
          <cell r="E54">
            <v>3216285506</v>
          </cell>
          <cell r="F54" t="str">
            <v>Cesar Javier Segura</v>
          </cell>
          <cell r="G54">
            <v>3216292977</v>
          </cell>
          <cell r="H54" t="str">
            <v>Bogotá</v>
          </cell>
          <cell r="I54" t="str">
            <v>CALLE 154 A No. 94-91 (Suba) </v>
          </cell>
        </row>
        <row r="55">
          <cell r="A55" t="str">
            <v>CAMPIN EXPRESS</v>
          </cell>
          <cell r="B55" t="str">
            <v>CARULLA</v>
          </cell>
          <cell r="C55">
            <v>2530540</v>
          </cell>
          <cell r="D55" t="str">
            <v>Edwin Rodriguez</v>
          </cell>
          <cell r="E55">
            <v>3216279162</v>
          </cell>
          <cell r="F55" t="str">
            <v>William Gallo</v>
          </cell>
          <cell r="G55">
            <v>3216286487</v>
          </cell>
          <cell r="H55" t="str">
            <v>Bogota</v>
          </cell>
          <cell r="I55" t="str">
            <v>Calle 57 # 21 - 34</v>
          </cell>
        </row>
        <row r="56">
          <cell r="A56" t="str">
            <v>CAMPIÑA</v>
          </cell>
          <cell r="B56" t="str">
            <v>SURTIMAX</v>
          </cell>
          <cell r="C56">
            <v>2589540</v>
          </cell>
          <cell r="D56" t="str">
            <v>Ildefonso Clavijo</v>
          </cell>
          <cell r="E56">
            <v>3216285506</v>
          </cell>
          <cell r="F56" t="str">
            <v>Cesar Javier Segura</v>
          </cell>
          <cell r="G56">
            <v>3216292977</v>
          </cell>
          <cell r="H56" t="str">
            <v>Bogota</v>
          </cell>
          <cell r="I56" t="str">
            <v>Transversal 91 # 147 B 68</v>
          </cell>
        </row>
        <row r="57">
          <cell r="A57" t="str">
            <v>CAOBOS EXPRESS</v>
          </cell>
          <cell r="B57" t="str">
            <v>CARULLA</v>
          </cell>
          <cell r="C57">
            <v>2531540</v>
          </cell>
          <cell r="D57" t="str">
            <v>Edwin Rodriguez</v>
          </cell>
          <cell r="E57">
            <v>3216279162</v>
          </cell>
          <cell r="F57" t="str">
            <v>Rafael Rocha</v>
          </cell>
          <cell r="G57">
            <v>3216292922</v>
          </cell>
          <cell r="H57" t="str">
            <v>Bogota</v>
          </cell>
          <cell r="I57" t="str">
            <v>Transversal 147 # 32 A - 25</v>
          </cell>
        </row>
        <row r="58">
          <cell r="A58" t="str">
            <v>CARBONELL</v>
          </cell>
          <cell r="B58" t="str">
            <v>SURTIMAX</v>
          </cell>
          <cell r="C58">
            <v>2606540</v>
          </cell>
          <cell r="D58" t="str">
            <v>Ildefonso Clavijo</v>
          </cell>
          <cell r="E58">
            <v>3216283619</v>
          </cell>
          <cell r="F58" t="str">
            <v>Juan Carlos peña</v>
          </cell>
          <cell r="G58">
            <v>3216293341</v>
          </cell>
          <cell r="H58" t="str">
            <v>Bogota</v>
          </cell>
          <cell r="I58" t="str">
            <v>CL 71 A SUR  No 77L-90</v>
          </cell>
        </row>
        <row r="59">
          <cell r="A59" t="str">
            <v>CARRERA 11 A CON 94 A</v>
          </cell>
          <cell r="B59" t="str">
            <v>ÉXITO EXPRESS</v>
          </cell>
          <cell r="C59">
            <v>2127540</v>
          </cell>
          <cell r="D59" t="str">
            <v>Edwin Rodriguez</v>
          </cell>
          <cell r="E59">
            <v>3216279162</v>
          </cell>
          <cell r="F59" t="str">
            <v>Edgar Rodriguez</v>
          </cell>
          <cell r="G59" t="str">
            <v>321 6285666</v>
          </cell>
          <cell r="H59" t="str">
            <v>Bogota</v>
          </cell>
          <cell r="I59" t="str">
            <v>CARRERA 11 A CON 94 A - 47- LC 102 - ED. 94A</v>
          </cell>
        </row>
        <row r="60">
          <cell r="A60" t="str">
            <v>CARRERA 12 CON 144</v>
          </cell>
          <cell r="B60" t="str">
            <v>ÉXITO EXPRESS</v>
          </cell>
          <cell r="C60">
            <v>2497540</v>
          </cell>
          <cell r="D60" t="str">
            <v>Edwin Rodriguez</v>
          </cell>
          <cell r="E60">
            <v>3216279162</v>
          </cell>
          <cell r="F60" t="str">
            <v>Edgar Rodriguez</v>
          </cell>
          <cell r="G60" t="str">
            <v>321 6285666</v>
          </cell>
          <cell r="H60" t="str">
            <v>Bogota</v>
          </cell>
          <cell r="I60" t="str">
            <v>CRA 12 No. 144 - 77</v>
          </cell>
        </row>
        <row r="61">
          <cell r="A61" t="str">
            <v xml:space="preserve">CARRERA 13 </v>
          </cell>
          <cell r="B61" t="str">
            <v>ÉXITO EXPRESS</v>
          </cell>
          <cell r="C61">
            <v>2714540</v>
          </cell>
          <cell r="D61" t="str">
            <v>Edwin Rodriguez</v>
          </cell>
          <cell r="E61">
            <v>3216279162</v>
          </cell>
          <cell r="F61" t="str">
            <v>Edgar Rodriguez</v>
          </cell>
          <cell r="G61" t="str">
            <v>321 6285666</v>
          </cell>
          <cell r="H61" t="str">
            <v>Bogota</v>
          </cell>
          <cell r="I61" t="str">
            <v>CRA 13 No. 37-17</v>
          </cell>
        </row>
        <row r="62">
          <cell r="A62" t="str">
            <v>CARRERA 13 CON 33</v>
          </cell>
          <cell r="B62" t="str">
            <v>ÉXITO EXPRESS</v>
          </cell>
          <cell r="C62">
            <v>2327540</v>
          </cell>
          <cell r="D62" t="str">
            <v>Edwin Rodriguez</v>
          </cell>
          <cell r="E62">
            <v>3216279162</v>
          </cell>
          <cell r="F62" t="str">
            <v>Edgar Rodriguez</v>
          </cell>
          <cell r="G62" t="str">
            <v>321 6285666</v>
          </cell>
          <cell r="H62" t="str">
            <v>Bogota</v>
          </cell>
          <cell r="I62" t="str">
            <v>CRA 13 No. 33-70</v>
          </cell>
        </row>
        <row r="63">
          <cell r="A63" t="str">
            <v>CARRERA 15 CON 100 TORRE ALIANZA</v>
          </cell>
          <cell r="B63" t="str">
            <v>ÉXITO EXPRESS</v>
          </cell>
          <cell r="C63">
            <v>2657540</v>
          </cell>
          <cell r="D63" t="str">
            <v>Edwin Rodriguez</v>
          </cell>
          <cell r="E63">
            <v>3216279162</v>
          </cell>
          <cell r="F63" t="str">
            <v>Edgar Rodriguez</v>
          </cell>
          <cell r="G63" t="str">
            <v>321 6285666</v>
          </cell>
          <cell r="H63" t="str">
            <v>Bogota</v>
          </cell>
          <cell r="I63" t="str">
            <v>CRA 15 No. 100-65 LOCAL 2</v>
          </cell>
        </row>
        <row r="64">
          <cell r="A64" t="str">
            <v>CARRERA 15 CON 82</v>
          </cell>
          <cell r="B64" t="str">
            <v>ÉXITO EXPRESS</v>
          </cell>
          <cell r="C64">
            <v>2734540</v>
          </cell>
          <cell r="D64" t="str">
            <v>Edwin Rodriguez</v>
          </cell>
          <cell r="E64">
            <v>3216279162</v>
          </cell>
          <cell r="F64" t="str">
            <v>Edgar Rodriguez</v>
          </cell>
          <cell r="G64" t="str">
            <v>321 6285666</v>
          </cell>
          <cell r="H64" t="str">
            <v>Bogota</v>
          </cell>
          <cell r="I64" t="str">
            <v xml:space="preserve">Carrera 15 # 81 - 46 </v>
          </cell>
        </row>
        <row r="65">
          <cell r="A65" t="str">
            <v>CARRERA 24 CON 45 A (PALERMO)</v>
          </cell>
          <cell r="B65" t="str">
            <v>ÉXITO EXPRESS</v>
          </cell>
          <cell r="C65">
            <v>2747540</v>
          </cell>
          <cell r="D65" t="str">
            <v>Edwin Rodriguez</v>
          </cell>
          <cell r="E65">
            <v>3216279162</v>
          </cell>
          <cell r="F65" t="str">
            <v>Edgar Rodriguez</v>
          </cell>
          <cell r="G65" t="str">
            <v>321 6285666</v>
          </cell>
          <cell r="H65" t="str">
            <v>Bogota</v>
          </cell>
          <cell r="I65" t="str">
            <v>Carera 24 # 45 A - 45</v>
          </cell>
        </row>
        <row r="66">
          <cell r="A66" t="str">
            <v>CARRERA 51 - PRADO</v>
          </cell>
          <cell r="B66" t="str">
            <v>SURTIMAX</v>
          </cell>
          <cell r="C66">
            <v>2471540</v>
          </cell>
          <cell r="D66" t="str">
            <v>Ildefonso Clavijo</v>
          </cell>
          <cell r="E66">
            <v>3216285506</v>
          </cell>
          <cell r="F66" t="str">
            <v>Cesar Javier Segura</v>
          </cell>
          <cell r="G66">
            <v>3216292977</v>
          </cell>
          <cell r="H66" t="str">
            <v>Bogota</v>
          </cell>
          <cell r="I66" t="str">
            <v>Cra.51A # 128A 30</v>
          </cell>
        </row>
        <row r="67">
          <cell r="A67" t="str">
            <v>CARRERA 7 CON 45.</v>
          </cell>
          <cell r="B67" t="str">
            <v>ÉXITO EXPRESS</v>
          </cell>
          <cell r="C67">
            <v>2279540</v>
          </cell>
          <cell r="D67" t="str">
            <v>Edwin Rodriguez</v>
          </cell>
          <cell r="E67">
            <v>3216279162</v>
          </cell>
          <cell r="F67" t="str">
            <v>Edgar Rodriguez</v>
          </cell>
          <cell r="G67" t="str">
            <v>321 6285666</v>
          </cell>
          <cell r="H67" t="str">
            <v>Bogota</v>
          </cell>
          <cell r="I67" t="str">
            <v>CRA 7 No. 45-19 Local 1</v>
          </cell>
        </row>
        <row r="68">
          <cell r="A68" t="str">
            <v>CARRERA 7 CON 60</v>
          </cell>
          <cell r="B68" t="str">
            <v>ÉXITO EXPRESS</v>
          </cell>
          <cell r="C68">
            <v>2277540</v>
          </cell>
          <cell r="D68" t="str">
            <v>Edwin Rodriguez</v>
          </cell>
          <cell r="E68">
            <v>3216279162</v>
          </cell>
          <cell r="F68" t="str">
            <v>Edgar Rodriguez</v>
          </cell>
          <cell r="G68" t="str">
            <v>321 6285666</v>
          </cell>
          <cell r="H68" t="str">
            <v>Bogota</v>
          </cell>
          <cell r="I68" t="str">
            <v>CRA 7 No. 60-93</v>
          </cell>
        </row>
        <row r="69">
          <cell r="A69" t="str">
            <v>CARRERA 9</v>
          </cell>
          <cell r="B69" t="str">
            <v>ÉXITO EXPRESS</v>
          </cell>
          <cell r="C69">
            <v>2659540</v>
          </cell>
          <cell r="D69" t="str">
            <v>Edwin Rodriguez</v>
          </cell>
          <cell r="E69">
            <v>3216279162</v>
          </cell>
          <cell r="F69" t="str">
            <v>Edgar Rodriguez</v>
          </cell>
          <cell r="G69" t="str">
            <v>321 6285666</v>
          </cell>
          <cell r="H69" t="str">
            <v>Bogota</v>
          </cell>
          <cell r="I69" t="str">
            <v>CRA 9A No. 99-27</v>
          </cell>
        </row>
        <row r="70">
          <cell r="A70" t="str">
            <v>CARULLA  127</v>
          </cell>
          <cell r="B70" t="str">
            <v>CARULLA</v>
          </cell>
          <cell r="C70">
            <v>2405540</v>
          </cell>
          <cell r="D70" t="str">
            <v>Edwin Rodriguez</v>
          </cell>
          <cell r="E70">
            <v>3216279162</v>
          </cell>
          <cell r="F70" t="str">
            <v>Guillermo Ortiz</v>
          </cell>
          <cell r="G70">
            <v>3216277675</v>
          </cell>
          <cell r="H70" t="str">
            <v>Bogota</v>
          </cell>
          <cell r="I70" t="str">
            <v xml:space="preserve">Avenida Calle 127 # 14 A - 30 </v>
          </cell>
        </row>
        <row r="71">
          <cell r="A71" t="str">
            <v>CASA BLANCA</v>
          </cell>
          <cell r="B71" t="str">
            <v>SURTIMAX</v>
          </cell>
          <cell r="C71">
            <v>2434540</v>
          </cell>
          <cell r="D71" t="str">
            <v>Ildefonso Clavijo</v>
          </cell>
          <cell r="E71">
            <v>3216285506</v>
          </cell>
          <cell r="F71" t="str">
            <v>Juan Carlos peña</v>
          </cell>
          <cell r="G71">
            <v>3216292977</v>
          </cell>
          <cell r="H71" t="str">
            <v>Bogota</v>
          </cell>
          <cell r="I71" t="str">
            <v>Cr 80 # 55A-22</v>
          </cell>
        </row>
        <row r="72">
          <cell r="A72" t="str">
            <v>CASTILLA</v>
          </cell>
          <cell r="B72" t="str">
            <v>ÉXITO</v>
          </cell>
          <cell r="C72">
            <v>2583540</v>
          </cell>
          <cell r="D72" t="str">
            <v>Ildefonso Clavijo</v>
          </cell>
          <cell r="E72">
            <v>3216285506</v>
          </cell>
          <cell r="F72" t="str">
            <v>Alexander Castellanos</v>
          </cell>
          <cell r="G72">
            <v>3216286131</v>
          </cell>
          <cell r="H72" t="str">
            <v>Bogota</v>
          </cell>
          <cell r="I72" t="str">
            <v>Carrera 77 # 8 A 95</v>
          </cell>
        </row>
        <row r="73">
          <cell r="A73" t="str">
            <v>CEDRITOS EXPRESS</v>
          </cell>
          <cell r="B73" t="str">
            <v>CARULLA</v>
          </cell>
          <cell r="C73">
            <v>2468540</v>
          </cell>
          <cell r="D73" t="str">
            <v>Edwin Rodriguez</v>
          </cell>
          <cell r="E73">
            <v>3216279162</v>
          </cell>
          <cell r="F73" t="str">
            <v>Rafael Rocha</v>
          </cell>
          <cell r="G73">
            <v>3216286487</v>
          </cell>
          <cell r="H73" t="str">
            <v>Bogota</v>
          </cell>
          <cell r="I73" t="str">
            <v>Calle 147 # 12 - 35</v>
          </cell>
        </row>
        <row r="74">
          <cell r="A74" t="str">
            <v>CEDRO BOLIVAR</v>
          </cell>
          <cell r="B74" t="str">
            <v>CARULLA</v>
          </cell>
          <cell r="C74">
            <v>2550540</v>
          </cell>
          <cell r="D74" t="str">
            <v>Edwin Rodriguez</v>
          </cell>
          <cell r="E74">
            <v>3216279162</v>
          </cell>
          <cell r="F74" t="str">
            <v>Rafael Rocha</v>
          </cell>
          <cell r="G74">
            <v>3216292922</v>
          </cell>
          <cell r="H74" t="str">
            <v>Bogota</v>
          </cell>
          <cell r="I74" t="str">
            <v>Carrera 17 # 151 - 44</v>
          </cell>
        </row>
        <row r="75">
          <cell r="A75" t="str">
            <v>CENTENARIO</v>
          </cell>
          <cell r="B75" t="str">
            <v>ÉXITO</v>
          </cell>
          <cell r="C75">
            <v>2290540</v>
          </cell>
          <cell r="D75" t="str">
            <v>Ildefonso Clavijo</v>
          </cell>
          <cell r="E75">
            <v>3216285506</v>
          </cell>
          <cell r="F75" t="str">
            <v>Alexander Castellanos</v>
          </cell>
          <cell r="G75">
            <v>3216286131</v>
          </cell>
          <cell r="H75" t="str">
            <v>Bogota</v>
          </cell>
          <cell r="I75" t="str">
            <v>Calle 27 Sur # 26 - 24</v>
          </cell>
        </row>
        <row r="76">
          <cell r="A76" t="str">
            <v>CENTRO</v>
          </cell>
          <cell r="B76" t="str">
            <v>SURTIMAX</v>
          </cell>
          <cell r="C76">
            <v>2437540</v>
          </cell>
          <cell r="D76" t="str">
            <v>Ildefonso Clavijo</v>
          </cell>
          <cell r="E76">
            <v>3216285506</v>
          </cell>
          <cell r="F76" t="str">
            <v>Juan Carlos peña</v>
          </cell>
          <cell r="G76">
            <v>3216293341</v>
          </cell>
          <cell r="H76" t="str">
            <v>Bogota</v>
          </cell>
          <cell r="I76" t="str">
            <v>Cr 10 # 12-47</v>
          </cell>
        </row>
        <row r="77">
          <cell r="A77" t="str">
            <v>CENTRO CHIA</v>
          </cell>
          <cell r="B77" t="str">
            <v>CARULLA</v>
          </cell>
          <cell r="C77">
            <v>2518540</v>
          </cell>
          <cell r="D77" t="str">
            <v>Edwin Rodriguez</v>
          </cell>
          <cell r="E77">
            <v>3216279162</v>
          </cell>
          <cell r="F77" t="str">
            <v>Rafael Rocha</v>
          </cell>
          <cell r="G77">
            <v>3216292922</v>
          </cell>
          <cell r="H77" t="str">
            <v>Bogota</v>
          </cell>
          <cell r="I77" t="str">
            <v>AV PRADILLA 900 ESTE LOCAL 1029 CC CENTRO CHIA</v>
          </cell>
        </row>
        <row r="78">
          <cell r="A78" t="str">
            <v>CHAPINERO</v>
          </cell>
          <cell r="B78" t="str">
            <v>ÉXITO</v>
          </cell>
          <cell r="C78">
            <v>2094540</v>
          </cell>
          <cell r="D78" t="str">
            <v>Ildefonso Clavijo</v>
          </cell>
          <cell r="E78">
            <v>3216285506</v>
          </cell>
          <cell r="F78" t="str">
            <v>Alexander Castellanos</v>
          </cell>
          <cell r="G78">
            <v>3216286131</v>
          </cell>
          <cell r="H78" t="str">
            <v>Bogota</v>
          </cell>
          <cell r="I78" t="str">
            <v>Calle 52  # 13-70</v>
          </cell>
        </row>
        <row r="79">
          <cell r="A79" t="str">
            <v>CHIA (CAMBIA DE NOMBRE)</v>
          </cell>
          <cell r="B79" t="str">
            <v>ÉXITO</v>
          </cell>
          <cell r="C79">
            <v>2377540</v>
          </cell>
          <cell r="D79" t="str">
            <v>Ildefonso Clavijo</v>
          </cell>
          <cell r="E79">
            <v>3216285506</v>
          </cell>
          <cell r="F79" t="str">
            <v xml:space="preserve">Mauricio Motta </v>
          </cell>
          <cell r="G79">
            <v>3216284489</v>
          </cell>
          <cell r="H79" t="str">
            <v>Bogota</v>
          </cell>
          <cell r="I79" t="str">
            <v>AVDA. PRADILLA No. 8 - 39</v>
          </cell>
        </row>
        <row r="80">
          <cell r="A80" t="str">
            <v>CHICO</v>
          </cell>
          <cell r="B80" t="str">
            <v>CARULLA</v>
          </cell>
          <cell r="C80">
            <v>2519540</v>
          </cell>
          <cell r="D80" t="str">
            <v>Edwin Rodriguez</v>
          </cell>
          <cell r="E80">
            <v>3216279162</v>
          </cell>
          <cell r="F80" t="str">
            <v>Guillermo Ortiz</v>
          </cell>
          <cell r="G80">
            <v>3216286487</v>
          </cell>
          <cell r="H80" t="str">
            <v>Bogota</v>
          </cell>
          <cell r="I80" t="str">
            <v>Calle 92 # 15 - 34</v>
          </cell>
        </row>
        <row r="81">
          <cell r="A81" t="str">
            <v>CHOCONTA</v>
          </cell>
          <cell r="B81" t="str">
            <v>SURTIMAX</v>
          </cell>
          <cell r="C81">
            <v>2218540</v>
          </cell>
          <cell r="D81" t="str">
            <v>Ildefonso Clavijo</v>
          </cell>
          <cell r="E81">
            <v>3216285506</v>
          </cell>
          <cell r="F81" t="str">
            <v xml:space="preserve">Mauricio Motta </v>
          </cell>
          <cell r="I81" t="str">
            <v>Carrera 5 # 5 - 57 </v>
          </cell>
        </row>
        <row r="82">
          <cell r="A82" t="str">
            <v>CHUNIZA</v>
          </cell>
          <cell r="B82" t="str">
            <v>SURTIMAX</v>
          </cell>
          <cell r="C82">
            <v>2775540</v>
          </cell>
          <cell r="D82" t="str">
            <v>Ildefonso Clavijo</v>
          </cell>
          <cell r="E82">
            <v>3216285506</v>
          </cell>
          <cell r="H82" t="str">
            <v>Bogota</v>
          </cell>
          <cell r="I82" t="str">
            <v>Calle 89 Sur # 3B – 14 Este   </v>
          </cell>
        </row>
        <row r="83">
          <cell r="A83" t="str">
            <v>CIUDAD JARDIN</v>
          </cell>
          <cell r="B83" t="str">
            <v>ÉXITO</v>
          </cell>
          <cell r="C83">
            <v>2584540</v>
          </cell>
          <cell r="D83" t="str">
            <v>Ildefonso Clavijo</v>
          </cell>
          <cell r="E83">
            <v>3216285506</v>
          </cell>
          <cell r="F83" t="str">
            <v>Gabriel Robayo</v>
          </cell>
          <cell r="G83">
            <v>3216292985</v>
          </cell>
          <cell r="H83" t="str">
            <v>Bogota</v>
          </cell>
          <cell r="I83" t="str">
            <v>Carrera 13 # 16 - 48 Sur</v>
          </cell>
        </row>
        <row r="84">
          <cell r="A84" t="str">
            <v>CIUDAD MONTES</v>
          </cell>
          <cell r="B84" t="str">
            <v>ÉXITO</v>
          </cell>
          <cell r="C84">
            <v>2292540</v>
          </cell>
          <cell r="D84" t="str">
            <v>Ildefonso Clavijo</v>
          </cell>
          <cell r="E84">
            <v>3216285506</v>
          </cell>
          <cell r="F84" t="str">
            <v>Alexander Sanchez</v>
          </cell>
          <cell r="G84">
            <v>3216285519</v>
          </cell>
          <cell r="H84" t="str">
            <v>Bogota</v>
          </cell>
          <cell r="I84" t="str">
            <v>Carrera17 # 32 - 40</v>
          </cell>
        </row>
        <row r="85">
          <cell r="A85" t="str">
            <v>CIUDAD REAL</v>
          </cell>
          <cell r="B85" t="str">
            <v>ÉXITO EXPRESS</v>
          </cell>
          <cell r="C85">
            <v>2188540</v>
          </cell>
          <cell r="D85" t="str">
            <v>Edwin Rodriguez</v>
          </cell>
          <cell r="E85">
            <v>3216279162</v>
          </cell>
          <cell r="F85" t="str">
            <v>Guillermo Lopez</v>
          </cell>
          <cell r="G85">
            <v>3216292981</v>
          </cell>
          <cell r="H85" t="str">
            <v>Villavicencio</v>
          </cell>
        </row>
        <row r="86">
          <cell r="A86" t="str">
            <v>CIUDADELA</v>
          </cell>
          <cell r="B86" t="str">
            <v>SURTIMAX</v>
          </cell>
          <cell r="C86">
            <v>2416540</v>
          </cell>
          <cell r="D86" t="str">
            <v>Ildefonso Clavijo</v>
          </cell>
          <cell r="E86">
            <v>3216285506</v>
          </cell>
          <cell r="F86" t="str">
            <v>Cesar Javier Segura</v>
          </cell>
          <cell r="G86">
            <v>3216292977</v>
          </cell>
          <cell r="H86" t="str">
            <v>Bogotá</v>
          </cell>
          <cell r="I86" t="str">
            <v>Transversal 113 # 142 A - 98</v>
          </cell>
        </row>
        <row r="87">
          <cell r="A87" t="str">
            <v>CLARET</v>
          </cell>
          <cell r="B87" t="str">
            <v>SURTIMAX</v>
          </cell>
          <cell r="C87">
            <v>2438540</v>
          </cell>
          <cell r="D87" t="str">
            <v>Ildefonso Clavijo</v>
          </cell>
          <cell r="E87">
            <v>3216283619</v>
          </cell>
          <cell r="F87" t="str">
            <v>Juan Carlos peña</v>
          </cell>
          <cell r="G87">
            <v>3216293341</v>
          </cell>
          <cell r="H87" t="str">
            <v>Bogota</v>
          </cell>
          <cell r="I87" t="str">
            <v>Carrera 25 No 44 – 59 sur</v>
          </cell>
        </row>
        <row r="88">
          <cell r="A88" t="str">
            <v>CODITO</v>
          </cell>
          <cell r="B88" t="str">
            <v>SURTIMAX</v>
          </cell>
          <cell r="C88">
            <v>2711540</v>
          </cell>
          <cell r="D88" t="str">
            <v>Ildefonso Clavijo</v>
          </cell>
          <cell r="E88">
            <v>3216285506</v>
          </cell>
          <cell r="F88" t="str">
            <v xml:space="preserve">Mauricio Motta </v>
          </cell>
          <cell r="G88">
            <v>3216284489</v>
          </cell>
          <cell r="H88" t="str">
            <v>Bogota</v>
          </cell>
          <cell r="I88" t="str">
            <v>Carrera 7 A Con 187 A</v>
          </cell>
        </row>
        <row r="89">
          <cell r="A89" t="str">
            <v>COLINA</v>
          </cell>
          <cell r="B89" t="str">
            <v>EDS</v>
          </cell>
          <cell r="C89">
            <v>6236540</v>
          </cell>
          <cell r="D89" t="str">
            <v>Edwin Rodriguez</v>
          </cell>
          <cell r="E89">
            <v>3216279162</v>
          </cell>
          <cell r="F89" t="str">
            <v>Nelson Quintero</v>
          </cell>
          <cell r="G89">
            <v>3216293529</v>
          </cell>
          <cell r="H89" t="str">
            <v>Bogota</v>
          </cell>
          <cell r="I89" t="str">
            <v>AVENIDA BOYACÁ CARRERA 72 # 146 B</v>
          </cell>
        </row>
        <row r="90">
          <cell r="A90" t="str">
            <v xml:space="preserve">COLINA </v>
          </cell>
          <cell r="B90" t="str">
            <v>ÉXITO</v>
          </cell>
          <cell r="C90">
            <v>2088540</v>
          </cell>
          <cell r="D90" t="str">
            <v>Ildefonso Clavijo</v>
          </cell>
          <cell r="E90">
            <v>3216285506</v>
          </cell>
          <cell r="F90" t="str">
            <v>Alexander Sanchez</v>
          </cell>
          <cell r="G90">
            <v>3216285519</v>
          </cell>
          <cell r="H90" t="str">
            <v>Bogotá</v>
          </cell>
          <cell r="I90" t="str">
            <v>Avenida  Boyaca  Cra 72 # 146 B</v>
          </cell>
        </row>
        <row r="91">
          <cell r="A91" t="str">
            <v>COLINA CAMPESTRE</v>
          </cell>
          <cell r="B91" t="str">
            <v>ÉXITO EXPRESS</v>
          </cell>
          <cell r="C91">
            <v>2296540</v>
          </cell>
          <cell r="D91" t="str">
            <v>Edwin Rodriguez</v>
          </cell>
          <cell r="E91">
            <v>3216279162</v>
          </cell>
          <cell r="F91" t="str">
            <v>Edgar Rodriguez</v>
          </cell>
          <cell r="G91" t="str">
            <v>321 6285666</v>
          </cell>
          <cell r="H91" t="str">
            <v>Bogota</v>
          </cell>
          <cell r="I91" t="str">
            <v>AV CRA 58 No. 137B-12</v>
          </cell>
        </row>
        <row r="92">
          <cell r="A92" t="str">
            <v>COLINA EXPRESS CAMPESTRE</v>
          </cell>
          <cell r="B92" t="str">
            <v>CARULLA</v>
          </cell>
          <cell r="C92">
            <v>2404540</v>
          </cell>
          <cell r="D92" t="str">
            <v>Edwin Rodriguez</v>
          </cell>
          <cell r="E92">
            <v>3216279162</v>
          </cell>
          <cell r="F92" t="str">
            <v>Leonardo Mayorga</v>
          </cell>
          <cell r="G92">
            <v>3216286487</v>
          </cell>
          <cell r="H92" t="str">
            <v>Bogota</v>
          </cell>
          <cell r="I92" t="str">
            <v>CR 59 A # 136-95 LOCAL 18B</v>
          </cell>
        </row>
        <row r="93">
          <cell r="A93" t="str">
            <v>COLSEGUROS</v>
          </cell>
          <cell r="B93" t="str">
            <v>ÉXITO EXPRESS</v>
          </cell>
          <cell r="C93">
            <v>2301540</v>
          </cell>
          <cell r="D93" t="str">
            <v>Edwin Rodriguez</v>
          </cell>
          <cell r="E93">
            <v>3216279162</v>
          </cell>
          <cell r="F93" t="str">
            <v>Edgar Rodriguez</v>
          </cell>
          <cell r="G93" t="str">
            <v>321 6285666</v>
          </cell>
          <cell r="H93" t="str">
            <v>Bogota</v>
          </cell>
          <cell r="I93" t="str">
            <v>CLL 17 No. 9-82 INT 203</v>
          </cell>
        </row>
        <row r="94">
          <cell r="A94" t="str">
            <v>COMPARTIR</v>
          </cell>
          <cell r="B94" t="str">
            <v>SURTIMAX</v>
          </cell>
          <cell r="C94">
            <v>2579540</v>
          </cell>
          <cell r="D94" t="str">
            <v>Ildefonso Clavijo</v>
          </cell>
          <cell r="E94">
            <v>3216283619</v>
          </cell>
          <cell r="F94" t="str">
            <v>Juan Carlos peña</v>
          </cell>
          <cell r="G94">
            <v>3216293341</v>
          </cell>
          <cell r="H94" t="str">
            <v>Bogota</v>
          </cell>
          <cell r="I94" t="str">
            <v>CR 13 No 3C-10</v>
          </cell>
        </row>
        <row r="95">
          <cell r="A95" t="str">
            <v>CONDADO CASTILLA</v>
          </cell>
          <cell r="B95" t="str">
            <v>SURTIMAX</v>
          </cell>
          <cell r="C95">
            <v>2607540</v>
          </cell>
          <cell r="D95" t="str">
            <v>Ildefonso Clavijo</v>
          </cell>
          <cell r="E95">
            <v>3216283619</v>
          </cell>
          <cell r="F95" t="str">
            <v>Ruben Quiñones</v>
          </cell>
          <cell r="G95">
            <v>3216292914</v>
          </cell>
          <cell r="H95" t="str">
            <v>Bogota</v>
          </cell>
          <cell r="I95" t="str">
            <v>CL 7 A BIS C No 78B-12</v>
          </cell>
        </row>
        <row r="96">
          <cell r="A96" t="str">
            <v>CORABASTOS</v>
          </cell>
          <cell r="B96" t="str">
            <v>SURTIMAX</v>
          </cell>
          <cell r="C96">
            <v>2446540</v>
          </cell>
          <cell r="D96" t="str">
            <v>Ildefonso Clavijo</v>
          </cell>
          <cell r="E96">
            <v>3216285506</v>
          </cell>
          <cell r="F96" t="str">
            <v>Ruben Quiñones</v>
          </cell>
          <cell r="G96">
            <v>3216292977</v>
          </cell>
          <cell r="H96" t="str">
            <v>Bogota</v>
          </cell>
          <cell r="I96" t="str">
            <v>CRA 80G No.2-52</v>
          </cell>
        </row>
        <row r="97">
          <cell r="A97" t="str">
            <v>CORFERIAS</v>
          </cell>
          <cell r="B97" t="str">
            <v>ÉXITO EXPRESS</v>
          </cell>
          <cell r="C97">
            <v>2649540</v>
          </cell>
          <cell r="D97" t="str">
            <v>Edwin Rodriguez</v>
          </cell>
          <cell r="E97">
            <v>3216279162</v>
          </cell>
          <cell r="F97" t="str">
            <v>Edgar Rodriguez</v>
          </cell>
          <cell r="G97" t="str">
            <v>321 6285666</v>
          </cell>
          <cell r="H97" t="str">
            <v>Bogota</v>
          </cell>
          <cell r="I97" t="str">
            <v>CLL 24 No. 43A-01 CORFERIAS</v>
          </cell>
        </row>
        <row r="98">
          <cell r="A98" t="str">
            <v>CORTIJO</v>
          </cell>
          <cell r="B98" t="str">
            <v>CARULLA</v>
          </cell>
          <cell r="C98">
            <v>2585540</v>
          </cell>
          <cell r="D98" t="str">
            <v>Edwin Rodriguez</v>
          </cell>
          <cell r="E98">
            <v>3216279162</v>
          </cell>
          <cell r="F98" t="str">
            <v>Guillermo Ortiz</v>
          </cell>
          <cell r="G98">
            <v>3216277675</v>
          </cell>
          <cell r="H98" t="str">
            <v>Bogota</v>
          </cell>
          <cell r="I98" t="str">
            <v>Carrera 116 A # 82 -16</v>
          </cell>
        </row>
        <row r="99">
          <cell r="A99" t="str">
            <v>COUNTRY</v>
          </cell>
          <cell r="B99" t="str">
            <v>ÉXITO</v>
          </cell>
          <cell r="C99">
            <v>2081540</v>
          </cell>
          <cell r="D99" t="str">
            <v>Ildefonso Clavijo</v>
          </cell>
          <cell r="E99">
            <v>3216285506</v>
          </cell>
          <cell r="F99" t="str">
            <v>Jerferson Bermudez</v>
          </cell>
          <cell r="G99">
            <v>3216284123</v>
          </cell>
          <cell r="H99" t="str">
            <v>Bogota</v>
          </cell>
          <cell r="I99" t="str">
            <v xml:space="preserve">Calle 134 # 9 - 51  </v>
          </cell>
        </row>
        <row r="100">
          <cell r="A100" t="str">
            <v>COUNTRY</v>
          </cell>
          <cell r="B100" t="str">
            <v>CARULLA</v>
          </cell>
          <cell r="C100">
            <v>2562540</v>
          </cell>
          <cell r="D100" t="str">
            <v>Edwin Rodriguez</v>
          </cell>
          <cell r="E100">
            <v>3216279162</v>
          </cell>
          <cell r="F100" t="str">
            <v>William Gallo</v>
          </cell>
          <cell r="G100">
            <v>3216292975</v>
          </cell>
          <cell r="H100" t="str">
            <v>Bogota</v>
          </cell>
          <cell r="I100" t="str">
            <v>Calle 85 # 15 - 29</v>
          </cell>
        </row>
        <row r="101">
          <cell r="A101" t="str">
            <v xml:space="preserve">CRA 15 </v>
          </cell>
          <cell r="B101" t="str">
            <v>ÉXITO EXPRESS</v>
          </cell>
          <cell r="C101">
            <v>2255540</v>
          </cell>
          <cell r="D101" t="str">
            <v>Edwin Rodriguez</v>
          </cell>
          <cell r="E101">
            <v>3216279162</v>
          </cell>
          <cell r="F101" t="str">
            <v>Edgar Rodriguez</v>
          </cell>
          <cell r="G101" t="str">
            <v>321 6285666</v>
          </cell>
          <cell r="H101" t="str">
            <v>Bogota</v>
          </cell>
          <cell r="I101" t="str">
            <v>CRA 15 No. 94-71</v>
          </cell>
        </row>
        <row r="102">
          <cell r="A102" t="str">
            <v>CRA 7 CALLE 56</v>
          </cell>
          <cell r="B102" t="str">
            <v>ÉXITO EXPRESS</v>
          </cell>
          <cell r="C102">
            <v>2719540</v>
          </cell>
          <cell r="D102" t="str">
            <v>Edwin Rodriguez</v>
          </cell>
          <cell r="E102">
            <v>3216279162</v>
          </cell>
          <cell r="F102" t="str">
            <v>Edgar Rodriguez</v>
          </cell>
          <cell r="G102" t="str">
            <v>321 6285666</v>
          </cell>
          <cell r="H102" t="str">
            <v>Bogota</v>
          </cell>
          <cell r="I102" t="str">
            <v>CRA 7 No. 56-51</v>
          </cell>
        </row>
        <row r="103">
          <cell r="A103" t="str">
            <v>DINDALITO</v>
          </cell>
          <cell r="B103" t="str">
            <v>SURTIMAX</v>
          </cell>
          <cell r="C103">
            <v>2105540</v>
          </cell>
          <cell r="D103" t="str">
            <v>Ildefonso Clavijo</v>
          </cell>
          <cell r="E103">
            <v>3216285506</v>
          </cell>
          <cell r="F103" t="str">
            <v>Cesar Javier Segura</v>
          </cell>
          <cell r="G103">
            <v>3216292977</v>
          </cell>
          <cell r="H103" t="str">
            <v>Bogota</v>
          </cell>
          <cell r="I103" t="str">
            <v>Calle 42A No 91-c-21 sur</v>
          </cell>
        </row>
        <row r="104">
          <cell r="A104" t="str">
            <v>DUITAMA</v>
          </cell>
          <cell r="B104" t="str">
            <v>ÉXITO</v>
          </cell>
          <cell r="C104">
            <v>2574540</v>
          </cell>
          <cell r="D104" t="str">
            <v>Ildefonso Clavijo</v>
          </cell>
          <cell r="E104">
            <v>3216285506</v>
          </cell>
          <cell r="F104" t="str">
            <v xml:space="preserve">Mauricio Motta </v>
          </cell>
          <cell r="G104">
            <v>3216284489</v>
          </cell>
          <cell r="H104" t="str">
            <v>Boyaca</v>
          </cell>
          <cell r="I104" t="str">
            <v>Calle 15  # 17 - 45</v>
          </cell>
        </row>
        <row r="105">
          <cell r="A105" t="str">
            <v>EL AZAFRAN  ( villaluz)</v>
          </cell>
          <cell r="B105" t="str">
            <v>SURTIMAX</v>
          </cell>
          <cell r="C105">
            <v>2718540</v>
          </cell>
          <cell r="D105" t="str">
            <v>Ildefonso Clavijo</v>
          </cell>
          <cell r="E105">
            <v>3216285506</v>
          </cell>
          <cell r="F105" t="str">
            <v>Ruben Quiñones</v>
          </cell>
          <cell r="G105">
            <v>3216292914</v>
          </cell>
          <cell r="I105" t="str">
            <v>Transversal 85 No.64ª-10 (Barrio Villa Luz)</v>
          </cell>
        </row>
        <row r="106">
          <cell r="A106" t="str">
            <v>EL DIVINO</v>
          </cell>
          <cell r="B106" t="str">
            <v>SURTIMAX</v>
          </cell>
          <cell r="C106">
            <v>2705540</v>
          </cell>
          <cell r="D106" t="str">
            <v>Ildefonso Clavijo</v>
          </cell>
          <cell r="E106">
            <v>3216285506</v>
          </cell>
          <cell r="F106" t="str">
            <v>Juan Carlos peña</v>
          </cell>
          <cell r="G106">
            <v>3216293341</v>
          </cell>
          <cell r="H106" t="str">
            <v>Bogota</v>
          </cell>
          <cell r="I106" t="str">
            <v xml:space="preserve">Cr. 6 N°. 26 SUR - 36 </v>
          </cell>
        </row>
        <row r="107">
          <cell r="A107" t="str">
            <v>EL PEÑON</v>
          </cell>
          <cell r="B107" t="str">
            <v>ÉXITO EXPRESS</v>
          </cell>
          <cell r="C107">
            <v>2637540</v>
          </cell>
          <cell r="D107" t="str">
            <v>Edwin Rodriguez</v>
          </cell>
          <cell r="E107">
            <v>3216279162</v>
          </cell>
          <cell r="F107" t="str">
            <v>Edgar Rodriguez</v>
          </cell>
          <cell r="G107" t="str">
            <v>321 6285666</v>
          </cell>
          <cell r="H107" t="str">
            <v>Girardot</v>
          </cell>
          <cell r="I107" t="str">
            <v>Lagos Del Peñon Zona Comercial Local # 4</v>
          </cell>
        </row>
        <row r="108">
          <cell r="A108" t="str">
            <v>EL RETIRO EXPRESS</v>
          </cell>
          <cell r="B108" t="str">
            <v>CARULLA</v>
          </cell>
          <cell r="C108">
            <v>2406540</v>
          </cell>
          <cell r="D108" t="str">
            <v>Edwin Rodriguez</v>
          </cell>
          <cell r="E108">
            <v>3216279162</v>
          </cell>
          <cell r="F108" t="str">
            <v>William Gallo</v>
          </cell>
          <cell r="G108">
            <v>3216292975</v>
          </cell>
          <cell r="H108" t="str">
            <v>Bogota</v>
          </cell>
          <cell r="I108" t="str">
            <v>Calle 85 # 9 - 67</v>
          </cell>
        </row>
        <row r="109">
          <cell r="A109" t="str">
            <v>ENGATIVA</v>
          </cell>
          <cell r="B109" t="str">
            <v>SURTIMAX</v>
          </cell>
          <cell r="C109">
            <v>2389540</v>
          </cell>
          <cell r="D109" t="str">
            <v>Ildefonso Clavijo</v>
          </cell>
          <cell r="E109">
            <v>3216283619</v>
          </cell>
          <cell r="F109" t="str">
            <v>Ruben Quiñones</v>
          </cell>
          <cell r="G109">
            <v>3216292914</v>
          </cell>
          <cell r="H109" t="str">
            <v>Bogota</v>
          </cell>
          <cell r="I109" t="str">
            <v>CALLE 62 No. 114-40</v>
          </cell>
        </row>
        <row r="110">
          <cell r="A110" t="str">
            <v>ESPAÑOLA</v>
          </cell>
          <cell r="B110" t="str">
            <v>SURTIMAX</v>
          </cell>
          <cell r="C110">
            <v>2449540</v>
          </cell>
          <cell r="D110" t="str">
            <v>Ildefonso Clavijo</v>
          </cell>
          <cell r="E110">
            <v>3216283619</v>
          </cell>
          <cell r="F110" t="str">
            <v>Ruben Quiñones</v>
          </cell>
          <cell r="G110">
            <v>3216292914</v>
          </cell>
          <cell r="H110" t="str">
            <v>Bogota</v>
          </cell>
          <cell r="I110" t="str">
            <v>DIAG 84A No.77-52</v>
          </cell>
        </row>
        <row r="111">
          <cell r="A111" t="str">
            <v>ESPERANZA</v>
          </cell>
          <cell r="B111" t="str">
            <v>ÉXITO</v>
          </cell>
          <cell r="C111">
            <v>2586540</v>
          </cell>
          <cell r="D111" t="str">
            <v>Ildefonso Clavijo</v>
          </cell>
          <cell r="E111">
            <v>3216285506</v>
          </cell>
          <cell r="F111" t="str">
            <v>Jerferson Bermudez</v>
          </cell>
          <cell r="G111">
            <v>3216284123</v>
          </cell>
          <cell r="H111" t="str">
            <v>Bogota</v>
          </cell>
          <cell r="I111" t="str">
            <v>Calle 35 A # 73 - 02</v>
          </cell>
        </row>
        <row r="112">
          <cell r="A112" t="str">
            <v>ESTACION</v>
          </cell>
          <cell r="B112" t="str">
            <v>SURTIMAX</v>
          </cell>
          <cell r="C112">
            <v>2166540</v>
          </cell>
          <cell r="D112" t="str">
            <v>Ildefonso Clavijo</v>
          </cell>
          <cell r="E112">
            <v>3216285506</v>
          </cell>
          <cell r="F112" t="str">
            <v>Juan Carlos peña</v>
          </cell>
          <cell r="G112">
            <v>3216293341</v>
          </cell>
          <cell r="H112" t="str">
            <v>Bogota</v>
          </cell>
          <cell r="I112" t="str">
            <v>Calle 65 sur No 778-B-12 sur</v>
          </cell>
        </row>
        <row r="113">
          <cell r="A113" t="str">
            <v>EXPRESS CALLE 100 CON 15</v>
          </cell>
          <cell r="B113" t="str">
            <v>CARULLA</v>
          </cell>
          <cell r="C113">
            <v>2682540</v>
          </cell>
          <cell r="D113" t="str">
            <v>Edwin Rodriguez</v>
          </cell>
          <cell r="E113">
            <v>3216279162</v>
          </cell>
          <cell r="F113" t="str">
            <v>Guillermo Ortiz</v>
          </cell>
          <cell r="G113">
            <v>3216277675</v>
          </cell>
          <cell r="H113" t="str">
            <v>Bogota</v>
          </cell>
          <cell r="I113" t="str">
            <v>Calle 100 # 15-34</v>
          </cell>
        </row>
        <row r="114">
          <cell r="A114" t="str">
            <v>FACA</v>
          </cell>
          <cell r="B114" t="str">
            <v>SURTIMAX</v>
          </cell>
          <cell r="C114">
            <v>2445540</v>
          </cell>
          <cell r="D114" t="str">
            <v>Ildefonso Clavijo</v>
          </cell>
          <cell r="E114">
            <v>3216283619</v>
          </cell>
          <cell r="F114" t="str">
            <v>Ruben Quiñones</v>
          </cell>
          <cell r="G114">
            <v>3216292914</v>
          </cell>
          <cell r="H114" t="str">
            <v>Bogota</v>
          </cell>
          <cell r="I114" t="str">
            <v>Cra.5 #8-32</v>
          </cell>
        </row>
        <row r="115">
          <cell r="A115" t="str">
            <v>FACATATIVA</v>
          </cell>
          <cell r="B115" t="str">
            <v>ÉXITO</v>
          </cell>
          <cell r="C115">
            <v>2090540</v>
          </cell>
          <cell r="D115" t="str">
            <v>Ildefonso Clavijo</v>
          </cell>
          <cell r="E115">
            <v>3216285506</v>
          </cell>
          <cell r="F115" t="str">
            <v>Alexander Castellanos</v>
          </cell>
          <cell r="G115">
            <v>3216286131</v>
          </cell>
          <cell r="H115" t="str">
            <v>Bogota</v>
          </cell>
          <cell r="I115" t="str">
            <v>Carrera Quinta # 13 - 50 Centro Comercial El Portico</v>
          </cell>
        </row>
        <row r="116">
          <cell r="A116" t="str">
            <v>FLORENCIA</v>
          </cell>
          <cell r="B116" t="str">
            <v>ÉXITO</v>
          </cell>
          <cell r="C116">
            <v>2175540</v>
          </cell>
          <cell r="D116" t="str">
            <v>Ildefonso Clavijo</v>
          </cell>
          <cell r="E116">
            <v>3216285506</v>
          </cell>
          <cell r="F116" t="str">
            <v>Fabiano Bertieri</v>
          </cell>
          <cell r="G116">
            <v>3216285203</v>
          </cell>
          <cell r="H116" t="str">
            <v>Florencia</v>
          </cell>
          <cell r="I116" t="str">
            <v xml:space="preserve">Carrera 3ª Bis # 21ª 14 / D 22 C.C Gran plaza Florencia                                </v>
          </cell>
        </row>
        <row r="117">
          <cell r="A117" t="str">
            <v>FLORESTA</v>
          </cell>
          <cell r="B117" t="str">
            <v>ÉXITO</v>
          </cell>
          <cell r="C117">
            <v>2281540</v>
          </cell>
          <cell r="D117" t="str">
            <v>Ildefonso Clavijo</v>
          </cell>
          <cell r="E117">
            <v>3216285506</v>
          </cell>
          <cell r="F117" t="str">
            <v>Alexander Sanchez</v>
          </cell>
          <cell r="G117">
            <v>3216285519</v>
          </cell>
          <cell r="H117" t="str">
            <v>Bogotá</v>
          </cell>
          <cell r="I117" t="str">
            <v>Avenida Carrera 68 # 90 - 88</v>
          </cell>
        </row>
        <row r="118">
          <cell r="A118" t="str">
            <v>FONTIBON</v>
          </cell>
          <cell r="B118" t="str">
            <v>EDS</v>
          </cell>
          <cell r="C118">
            <v>6233540</v>
          </cell>
          <cell r="D118" t="str">
            <v>Edwin Rodriguez</v>
          </cell>
          <cell r="E118">
            <v>3216279162</v>
          </cell>
          <cell r="F118" t="str">
            <v>Nelson Quintero</v>
          </cell>
          <cell r="G118">
            <v>3216293529</v>
          </cell>
          <cell r="H118" t="str">
            <v>Bogota</v>
          </cell>
          <cell r="I118" t="str">
            <v>AV. CENTENARIO CON 106/104 al frente de la zona Franca</v>
          </cell>
        </row>
        <row r="119">
          <cell r="A119" t="str">
            <v>FONTIBON</v>
          </cell>
          <cell r="B119" t="str">
            <v>ÉXITO</v>
          </cell>
          <cell r="C119">
            <v>2089540</v>
          </cell>
          <cell r="D119" t="str">
            <v>Ildefonso Clavijo</v>
          </cell>
          <cell r="E119">
            <v>3216285506</v>
          </cell>
          <cell r="F119" t="str">
            <v>Alexander Castellanos</v>
          </cell>
          <cell r="G119">
            <v>3216286131</v>
          </cell>
          <cell r="H119" t="str">
            <v>Bogota</v>
          </cell>
          <cell r="I119" t="str">
            <v>Av.Centenario con la 106/104 al frente de la zona Franca</v>
          </cell>
        </row>
        <row r="120">
          <cell r="A120" t="str">
            <v xml:space="preserve">FONTIBON PARQUE </v>
          </cell>
          <cell r="B120" t="str">
            <v>SURTIMAX</v>
          </cell>
          <cell r="C120">
            <v>2412540</v>
          </cell>
          <cell r="D120" t="str">
            <v>Ildefonso Clavijo</v>
          </cell>
          <cell r="E120">
            <v>3216283619</v>
          </cell>
          <cell r="F120" t="str">
            <v>Miguel Cortez.</v>
          </cell>
          <cell r="G120">
            <v>3216292914</v>
          </cell>
          <cell r="H120" t="str">
            <v>Bogota</v>
          </cell>
          <cell r="I120" t="str">
            <v>CR   99 # 18 A - 25</v>
          </cell>
        </row>
        <row r="121">
          <cell r="A121" t="str">
            <v>FUNZA</v>
          </cell>
          <cell r="B121" t="str">
            <v>CEDI</v>
          </cell>
          <cell r="C121">
            <v>1085540</v>
          </cell>
          <cell r="D121" t="str">
            <v>Edwin Rodriguez</v>
          </cell>
          <cell r="E121">
            <v>3216279162</v>
          </cell>
          <cell r="F121" t="str">
            <v>Nelson Quintero</v>
          </cell>
          <cell r="G121">
            <v>3216293529</v>
          </cell>
          <cell r="H121" t="str">
            <v>Bogotá</v>
          </cell>
          <cell r="I121" t="str">
            <v>Kilómtero 4, Parque Industrial San Carlos Via a Funza</v>
          </cell>
        </row>
        <row r="122">
          <cell r="A122" t="str">
            <v>FUNZA EDS</v>
          </cell>
          <cell r="B122" t="str">
            <v>EDS</v>
          </cell>
          <cell r="C122">
            <v>6832540</v>
          </cell>
          <cell r="D122" t="str">
            <v>Edwin Rodriguez</v>
          </cell>
          <cell r="E122">
            <v>3216279162</v>
          </cell>
          <cell r="F122" t="str">
            <v>Nelson Quintero</v>
          </cell>
          <cell r="G122">
            <v>3216293529</v>
          </cell>
          <cell r="H122" t="str">
            <v>Funza</v>
          </cell>
          <cell r="I122" t="str">
            <v>KILOMETRO 4 PARQUE IND. SAN CARLOS</v>
          </cell>
        </row>
        <row r="123">
          <cell r="A123" t="str">
            <v>FUNZA SURTIMAX</v>
          </cell>
          <cell r="B123" t="str">
            <v>SURTIMAX</v>
          </cell>
          <cell r="C123">
            <v>2476540</v>
          </cell>
          <cell r="D123" t="str">
            <v>Ildefonso Clavijo</v>
          </cell>
          <cell r="E123">
            <v>3216283619</v>
          </cell>
          <cell r="F123" t="str">
            <v>Ruben Quiñones</v>
          </cell>
          <cell r="G123">
            <v>3216292914</v>
          </cell>
          <cell r="H123" t="str">
            <v>Bogota</v>
          </cell>
          <cell r="I123" t="str">
            <v>Cll.15 #12-86</v>
          </cell>
        </row>
        <row r="124">
          <cell r="A124" t="str">
            <v>FUSAGASUGA</v>
          </cell>
          <cell r="B124" t="str">
            <v>ÉXITO</v>
          </cell>
          <cell r="C124">
            <v>2096540</v>
          </cell>
          <cell r="D124" t="str">
            <v>Ildefonso Clavijo</v>
          </cell>
          <cell r="E124">
            <v>3216285506</v>
          </cell>
          <cell r="F124" t="str">
            <v>Guillermo Lopez</v>
          </cell>
          <cell r="G124">
            <v>3216292981</v>
          </cell>
          <cell r="H124" t="str">
            <v>Fusa</v>
          </cell>
          <cell r="I124" t="str">
            <v>Diagonal 18 # 15 - 90 - Centro Comercial Manila</v>
          </cell>
        </row>
        <row r="125">
          <cell r="A125" t="str">
            <v>GACHANCIPA</v>
          </cell>
          <cell r="B125" t="str">
            <v>SURTIMAX</v>
          </cell>
          <cell r="C125">
            <v>2571540</v>
          </cell>
          <cell r="D125" t="str">
            <v>Ildefonso Clavijo</v>
          </cell>
          <cell r="E125">
            <v>3216285506</v>
          </cell>
          <cell r="F125" t="str">
            <v xml:space="preserve">Mauricio Motta </v>
          </cell>
          <cell r="G125">
            <v>3216284489</v>
          </cell>
          <cell r="H125" t="str">
            <v>cundinamarca</v>
          </cell>
          <cell r="I125" t="str">
            <v>CR 5 No 3-64</v>
          </cell>
        </row>
        <row r="126">
          <cell r="A126" t="str">
            <v>GALERIAS</v>
          </cell>
          <cell r="B126" t="str">
            <v>CARULLA</v>
          </cell>
          <cell r="C126">
            <v>2563540</v>
          </cell>
          <cell r="D126" t="str">
            <v>Edwin Rodriguez</v>
          </cell>
          <cell r="E126">
            <v>3216279162</v>
          </cell>
          <cell r="F126" t="str">
            <v>William Gallo</v>
          </cell>
          <cell r="G126">
            <v>3216286487</v>
          </cell>
          <cell r="H126" t="str">
            <v>Bogotá</v>
          </cell>
          <cell r="I126" t="str">
            <v>Calle 53 # 60 - 27</v>
          </cell>
        </row>
        <row r="127">
          <cell r="A127" t="str">
            <v>GALERIAS CLL 52  CRA 24</v>
          </cell>
          <cell r="B127" t="str">
            <v>ÉXITO EXPRESS</v>
          </cell>
          <cell r="C127">
            <v>2413540</v>
          </cell>
          <cell r="D127" t="str">
            <v>Edwin Rodriguez</v>
          </cell>
          <cell r="E127">
            <v>3216279162</v>
          </cell>
          <cell r="F127" t="str">
            <v>Edgar Rodriguez</v>
          </cell>
          <cell r="G127" t="str">
            <v>321 6285666</v>
          </cell>
          <cell r="H127" t="str">
            <v>Bogota</v>
          </cell>
          <cell r="I127" t="str">
            <v>CRA 24 No. 52-74</v>
          </cell>
        </row>
        <row r="128">
          <cell r="A128" t="str">
            <v>GIRARDOT CENTRO</v>
          </cell>
          <cell r="B128" t="str">
            <v>ÉXITO</v>
          </cell>
          <cell r="C128">
            <v>2570540</v>
          </cell>
          <cell r="D128" t="str">
            <v>Ildefonso Clavijo</v>
          </cell>
          <cell r="E128">
            <v>3216285506</v>
          </cell>
          <cell r="F128" t="str">
            <v>Guillermo Lopez</v>
          </cell>
          <cell r="G128">
            <v>3216292981</v>
          </cell>
          <cell r="H128" t="str">
            <v>Girardot</v>
          </cell>
          <cell r="I128" t="str">
            <v xml:space="preserve">Carrera 10 # 12 - 01 </v>
          </cell>
        </row>
        <row r="129">
          <cell r="A129" t="str">
            <v>GIRARDOT stx</v>
          </cell>
          <cell r="B129" t="str">
            <v>ÉXITO</v>
          </cell>
          <cell r="C129">
            <v>2444540</v>
          </cell>
          <cell r="D129" t="str">
            <v>Ildefonso Clavijo</v>
          </cell>
          <cell r="E129">
            <v>3216285506</v>
          </cell>
          <cell r="F129" t="str">
            <v>Guillermo Lopez</v>
          </cell>
          <cell r="G129">
            <v>3216292981</v>
          </cell>
          <cell r="H129" t="str">
            <v>Bogota</v>
          </cell>
          <cell r="I129" t="str">
            <v>CALLE 10 No. 25-53</v>
          </cell>
        </row>
        <row r="130">
          <cell r="A130" t="str">
            <v>GRAN ESTACION</v>
          </cell>
          <cell r="B130" t="str">
            <v>ÉXITO</v>
          </cell>
          <cell r="C130">
            <v>2356540</v>
          </cell>
          <cell r="D130" t="str">
            <v>Ildefonso Clavijo</v>
          </cell>
          <cell r="E130">
            <v>3216285506</v>
          </cell>
          <cell r="F130" t="str">
            <v>William Rodriguez</v>
          </cell>
          <cell r="G130">
            <v>3216285826</v>
          </cell>
          <cell r="H130" t="str">
            <v>Bogotá</v>
          </cell>
          <cell r="I130" t="str">
            <v xml:space="preserve">Avenida Esperanza # 62 - 49 Local 134 </v>
          </cell>
        </row>
        <row r="131">
          <cell r="A131" t="str">
            <v>GRANADA HILLS</v>
          </cell>
          <cell r="B131" t="str">
            <v>CARULLA</v>
          </cell>
          <cell r="C131">
            <v>2299540</v>
          </cell>
          <cell r="D131" t="str">
            <v>Edwin Rodriguez</v>
          </cell>
          <cell r="E131">
            <v>3216279162</v>
          </cell>
          <cell r="F131" t="str">
            <v>Rafael Rocha</v>
          </cell>
          <cell r="G131">
            <v>3216292922</v>
          </cell>
          <cell r="H131" t="str">
            <v>Bogota</v>
          </cell>
          <cell r="I131" t="str">
            <v>AV 13 # 146-48 AUTOPISTA NORTE</v>
          </cell>
        </row>
        <row r="132">
          <cell r="A132" t="str">
            <v xml:space="preserve">HEROES </v>
          </cell>
          <cell r="B132" t="str">
            <v>ÉXITO EXPRESS</v>
          </cell>
          <cell r="C132">
            <v>2256540</v>
          </cell>
          <cell r="D132" t="str">
            <v>Edwin Rodriguez</v>
          </cell>
          <cell r="E132">
            <v>3216279162</v>
          </cell>
          <cell r="F132" t="str">
            <v>Edgar Rodriguez</v>
          </cell>
          <cell r="G132" t="str">
            <v>321 6285666</v>
          </cell>
          <cell r="H132" t="str">
            <v>Bogota</v>
          </cell>
          <cell r="I132" t="str">
            <v>CLL 80 No. 19-33</v>
          </cell>
        </row>
        <row r="133">
          <cell r="A133" t="str">
            <v>HORIZONTE</v>
          </cell>
          <cell r="B133" t="str">
            <v>ÉXITO EXPRESS</v>
          </cell>
          <cell r="F133" t="str">
            <v>Guillermo Lopez</v>
          </cell>
          <cell r="G133">
            <v>3216292981</v>
          </cell>
          <cell r="H133" t="str">
            <v>Villavicencio</v>
          </cell>
        </row>
        <row r="134">
          <cell r="A134" t="str">
            <v>IBAGUE</v>
          </cell>
          <cell r="B134" t="str">
            <v>ÉXITO</v>
          </cell>
          <cell r="C134">
            <v>2156540</v>
          </cell>
          <cell r="D134" t="str">
            <v>Ildefonso Clavijo</v>
          </cell>
          <cell r="E134">
            <v>3216285506</v>
          </cell>
          <cell r="F134" t="str">
            <v>Fabiano Bertieri</v>
          </cell>
          <cell r="G134">
            <v>3216285203</v>
          </cell>
          <cell r="H134" t="str">
            <v>Ibague</v>
          </cell>
          <cell r="I134" t="str">
            <v xml:space="preserve">Carrera 5 # 80 - 60 </v>
          </cell>
        </row>
        <row r="135">
          <cell r="A135" t="str">
            <v>IBAGUE CALLE 28</v>
          </cell>
          <cell r="B135" t="str">
            <v>ÉXITO</v>
          </cell>
          <cell r="C135">
            <v>2601540</v>
          </cell>
          <cell r="D135" t="str">
            <v>Ildefonso Clavijo</v>
          </cell>
          <cell r="E135">
            <v>3216285506</v>
          </cell>
          <cell r="F135" t="str">
            <v>Fabiano Bertieri</v>
          </cell>
          <cell r="G135">
            <v>3216285203</v>
          </cell>
          <cell r="H135" t="str">
            <v>Ibague</v>
          </cell>
          <cell r="I135" t="str">
            <v>Carrera 5 Con Calle 28 Esquina - Barrio Hipodromo</v>
          </cell>
        </row>
        <row r="136">
          <cell r="A136" t="str">
            <v>IBAGUE CALLE 37</v>
          </cell>
          <cell r="B136" t="str">
            <v>ÉXITO</v>
          </cell>
          <cell r="C136">
            <v>2602540</v>
          </cell>
          <cell r="D136" t="str">
            <v>Ildefonso Clavijo</v>
          </cell>
          <cell r="E136">
            <v>3216285506</v>
          </cell>
          <cell r="F136" t="str">
            <v>Fabiano Bertieri</v>
          </cell>
          <cell r="G136">
            <v>3216285203</v>
          </cell>
          <cell r="H136" t="str">
            <v>Ibague</v>
          </cell>
          <cell r="I136" t="str">
            <v>Carrera 5 Con Calle 37 Esquina</v>
          </cell>
        </row>
        <row r="137">
          <cell r="A137" t="str">
            <v>KENNEDY</v>
          </cell>
          <cell r="B137" t="str">
            <v>ÉXITO</v>
          </cell>
          <cell r="C137">
            <v>2553540</v>
          </cell>
          <cell r="D137" t="str">
            <v>Ildefonso Clavijo</v>
          </cell>
          <cell r="E137">
            <v>3216285506</v>
          </cell>
          <cell r="F137" t="str">
            <v>Gabriel Robayo</v>
          </cell>
          <cell r="G137">
            <v>3216292985</v>
          </cell>
          <cell r="H137" t="str">
            <v>Bogotá</v>
          </cell>
          <cell r="I137" t="str">
            <v>CARRERA 78 B No. 35-48</v>
          </cell>
        </row>
        <row r="138">
          <cell r="A138" t="str">
            <v>KENNEDY GIRARDOT</v>
          </cell>
          <cell r="B138" t="str">
            <v>SURTIMAX</v>
          </cell>
          <cell r="C138">
            <v>2697540</v>
          </cell>
          <cell r="D138" t="str">
            <v>Ildefonso Clavijo</v>
          </cell>
          <cell r="E138">
            <v>3216285506</v>
          </cell>
          <cell r="F138" t="str">
            <v>Guillermo Lopez</v>
          </cell>
          <cell r="G138">
            <v>3216292981</v>
          </cell>
          <cell r="H138" t="str">
            <v>Girardot</v>
          </cell>
          <cell r="I138" t="str">
            <v>Cr. 39A N°. 34 -30 Sur</v>
          </cell>
        </row>
        <row r="139">
          <cell r="A139" t="str">
            <v>LA CALERA</v>
          </cell>
          <cell r="B139" t="str">
            <v>SURTIMAX</v>
          </cell>
          <cell r="C139">
            <v>2703540</v>
          </cell>
          <cell r="D139" t="str">
            <v>Ildefonso Clavijo</v>
          </cell>
          <cell r="E139">
            <v>3216285506</v>
          </cell>
          <cell r="F139" t="str">
            <v xml:space="preserve">Mauricio Motta </v>
          </cell>
          <cell r="G139">
            <v>3216284489</v>
          </cell>
          <cell r="H139" t="str">
            <v>La Calera</v>
          </cell>
          <cell r="I139" t="str">
            <v>AVENIDA 2 B No. 7-33</v>
          </cell>
        </row>
        <row r="140">
          <cell r="A140" t="str">
            <v>LA CAROLINA EXPRESS</v>
          </cell>
          <cell r="B140" t="str">
            <v>CARULLA</v>
          </cell>
          <cell r="C140">
            <v>2532540</v>
          </cell>
          <cell r="D140" t="str">
            <v>Edwin Rodriguez</v>
          </cell>
          <cell r="E140">
            <v>3216279162</v>
          </cell>
          <cell r="F140" t="str">
            <v>Leonardo Mayorga</v>
          </cell>
          <cell r="G140">
            <v>3216285873</v>
          </cell>
          <cell r="H140" t="str">
            <v>Bogota</v>
          </cell>
          <cell r="I140" t="str">
            <v xml:space="preserve">Calle 127 # 13 A -12 </v>
          </cell>
        </row>
        <row r="141">
          <cell r="A141" t="str">
            <v>LA COLINA</v>
          </cell>
          <cell r="B141" t="str">
            <v>CARULLA</v>
          </cell>
          <cell r="C141">
            <v>2561540</v>
          </cell>
          <cell r="D141" t="str">
            <v>Edwin Rodriguez</v>
          </cell>
          <cell r="E141">
            <v>3216279162</v>
          </cell>
          <cell r="F141" t="str">
            <v>Rafael Rocha</v>
          </cell>
          <cell r="G141">
            <v>3216292922</v>
          </cell>
          <cell r="H141" t="str">
            <v>Bogota</v>
          </cell>
          <cell r="I141" t="str">
            <v>Calle 138 # 55 - 27</v>
          </cell>
        </row>
        <row r="142">
          <cell r="A142" t="str">
            <v>LA GLORIA</v>
          </cell>
          <cell r="B142" t="str">
            <v>SURTIMAX</v>
          </cell>
          <cell r="C142">
            <v>2481540</v>
          </cell>
          <cell r="D142" t="str">
            <v>Ildefonso Clavijo</v>
          </cell>
          <cell r="E142">
            <v>3216285506</v>
          </cell>
          <cell r="F142" t="str">
            <v>Cesar Javier Segura</v>
          </cell>
          <cell r="G142">
            <v>3216292977</v>
          </cell>
          <cell r="H142" t="str">
            <v>Bogota</v>
          </cell>
          <cell r="I142" t="str">
            <v>Carrera 10 Este No 42 -A-76 sur</v>
          </cell>
        </row>
        <row r="143">
          <cell r="A143" t="str">
            <v>LA MESA</v>
          </cell>
          <cell r="B143" t="str">
            <v>SURTIMAX</v>
          </cell>
          <cell r="C143">
            <v>2451540</v>
          </cell>
          <cell r="D143" t="str">
            <v>Ildefonso Clavijo</v>
          </cell>
          <cell r="E143">
            <v>3216285506</v>
          </cell>
          <cell r="F143" t="str">
            <v>Ruben Quiñones</v>
          </cell>
          <cell r="G143">
            <v>3216292914</v>
          </cell>
          <cell r="H143" t="str">
            <v>Bogota</v>
          </cell>
          <cell r="I143" t="str">
            <v>CALLE 4 A # 25-184</v>
          </cell>
        </row>
        <row r="144">
          <cell r="A144" t="str">
            <v>LA PAZ</v>
          </cell>
          <cell r="B144" t="str">
            <v>SURTIMAX</v>
          </cell>
          <cell r="C144">
            <v>2640540</v>
          </cell>
          <cell r="D144" t="str">
            <v>Ildefonso Clavijo</v>
          </cell>
          <cell r="E144">
            <v>3216285506</v>
          </cell>
          <cell r="F144" t="str">
            <v>Gabriel Robayo</v>
          </cell>
          <cell r="G144">
            <v>3216292977</v>
          </cell>
          <cell r="H144" t="str">
            <v>Bogota</v>
          </cell>
          <cell r="I144" t="str">
            <v xml:space="preserve">Calle 62 sur  # 85 b 57                                        </v>
          </cell>
        </row>
        <row r="145">
          <cell r="A145" t="str">
            <v>LA TOMA</v>
          </cell>
          <cell r="B145" t="str">
            <v>ÉXITO</v>
          </cell>
          <cell r="C145">
            <v>2419540</v>
          </cell>
          <cell r="D145" t="str">
            <v>Ildefonso Clavijo</v>
          </cell>
          <cell r="E145">
            <v>3216285506</v>
          </cell>
          <cell r="F145" t="str">
            <v>Fabiano Bertieri</v>
          </cell>
          <cell r="G145">
            <v>3216285203</v>
          </cell>
          <cell r="H145" t="str">
            <v>Neiva</v>
          </cell>
          <cell r="I145" t="str">
            <v xml:space="preserve">CALLE 5 No. 5-39 </v>
          </cell>
        </row>
        <row r="146">
          <cell r="A146" t="str">
            <v>LA VICTORIA</v>
          </cell>
          <cell r="B146" t="str">
            <v>SURTIMAX</v>
          </cell>
          <cell r="C146">
            <v>2790540</v>
          </cell>
          <cell r="D146" t="str">
            <v>Ildefonso Clavijo</v>
          </cell>
          <cell r="E146">
            <v>3216285506</v>
          </cell>
          <cell r="F146" t="str">
            <v>Cesar Javier Segura</v>
          </cell>
          <cell r="G146">
            <v>3216292977</v>
          </cell>
          <cell r="H146" t="str">
            <v>Bogota</v>
          </cell>
          <cell r="I146" t="str">
            <v>Cr. 4 ESTE N°. 40 A - 02 SUR</v>
          </cell>
        </row>
        <row r="147">
          <cell r="A147" t="str">
            <v>LAS FERIAS</v>
          </cell>
          <cell r="B147" t="str">
            <v>SURTIMAX</v>
          </cell>
          <cell r="C147">
            <v>2700540</v>
          </cell>
          <cell r="D147" t="str">
            <v>Ildefonso Clavijo</v>
          </cell>
          <cell r="E147">
            <v>3216285506</v>
          </cell>
          <cell r="F147" t="str">
            <v>Cesar Javier Segura</v>
          </cell>
          <cell r="G147">
            <v>3216292977</v>
          </cell>
          <cell r="H147" t="str">
            <v>Bogota</v>
          </cell>
          <cell r="I147" t="str">
            <v>Av. Cll. 72 N°.68 G -33</v>
          </cell>
        </row>
        <row r="148">
          <cell r="A148" t="str">
            <v>LAS NIEVES</v>
          </cell>
          <cell r="B148" t="str">
            <v>ÉXITO</v>
          </cell>
          <cell r="C148">
            <v>2554540</v>
          </cell>
          <cell r="D148" t="str">
            <v>Ildefonso Clavijo</v>
          </cell>
          <cell r="E148">
            <v>3216285506</v>
          </cell>
          <cell r="F148" t="str">
            <v>William Rodriguez</v>
          </cell>
          <cell r="G148">
            <v>3216285826</v>
          </cell>
          <cell r="H148" t="str">
            <v>Bogota</v>
          </cell>
          <cell r="I148" t="str">
            <v>CARRERA 7 No. 22-36</v>
          </cell>
        </row>
        <row r="149">
          <cell r="A149" t="str">
            <v>LAS VILLAS EXPRESS</v>
          </cell>
          <cell r="B149" t="str">
            <v>CARULLA</v>
          </cell>
          <cell r="C149">
            <v>2543540</v>
          </cell>
          <cell r="D149" t="str">
            <v>Edwin Rodriguez</v>
          </cell>
          <cell r="E149">
            <v>3216279162</v>
          </cell>
          <cell r="F149" t="str">
            <v>Leonardo Mayorga</v>
          </cell>
          <cell r="G149">
            <v>3216286487</v>
          </cell>
          <cell r="H149" t="str">
            <v>Bogota</v>
          </cell>
          <cell r="I149" t="str">
            <v>Carrera 58 # 128 - 92</v>
          </cell>
        </row>
        <row r="150">
          <cell r="A150" t="str">
            <v>LEON XIII</v>
          </cell>
          <cell r="B150" t="str">
            <v>SURTIMAX</v>
          </cell>
          <cell r="C150">
            <v>2477540</v>
          </cell>
          <cell r="D150" t="str">
            <v>Ildefonso Clavijo</v>
          </cell>
          <cell r="E150">
            <v>3216283619</v>
          </cell>
          <cell r="F150" t="str">
            <v>Juan Carlos peña</v>
          </cell>
          <cell r="G150">
            <v>3216293341</v>
          </cell>
          <cell r="H150" t="str">
            <v>Bogota</v>
          </cell>
          <cell r="I150" t="str">
            <v>Cll.11 # 11-05 B Sur</v>
          </cell>
        </row>
        <row r="151">
          <cell r="A151" t="str">
            <v>LIBERTAD</v>
          </cell>
          <cell r="B151" t="str">
            <v>SURTIMAX</v>
          </cell>
          <cell r="C151">
            <v>2310540</v>
          </cell>
          <cell r="D151" t="str">
            <v>Ildefonso Clavijo</v>
          </cell>
          <cell r="E151">
            <v>3216285506</v>
          </cell>
          <cell r="F151" t="str">
            <v>Cesar Javier Segura</v>
          </cell>
          <cell r="G151">
            <v>3216292977</v>
          </cell>
          <cell r="H151" t="str">
            <v>Bogota</v>
          </cell>
          <cell r="I151" t="str">
            <v>Calle 59 C No 87-G-04 sur</v>
          </cell>
        </row>
        <row r="152">
          <cell r="A152" t="str">
            <v>LISBOA</v>
          </cell>
          <cell r="B152" t="str">
            <v>ÉXITO</v>
          </cell>
          <cell r="C152">
            <v>2295540</v>
          </cell>
          <cell r="D152" t="str">
            <v>Ildefonso Clavijo</v>
          </cell>
          <cell r="E152">
            <v>3216285506</v>
          </cell>
          <cell r="F152" t="str">
            <v>Jerferson Bermudez</v>
          </cell>
          <cell r="G152">
            <v>3216284123</v>
          </cell>
          <cell r="H152" t="str">
            <v>Bogota</v>
          </cell>
          <cell r="I152" t="str">
            <v xml:space="preserve">Calle 134 # 10-34 </v>
          </cell>
        </row>
        <row r="153">
          <cell r="A153" t="str">
            <v>LOURDES CRA 13  CLL 63</v>
          </cell>
          <cell r="B153" t="str">
            <v>ÉXITO EXPRESS</v>
          </cell>
          <cell r="C153">
            <v>2779540</v>
          </cell>
          <cell r="D153" t="str">
            <v>Edwin Rodriguez</v>
          </cell>
          <cell r="E153">
            <v>3216279162</v>
          </cell>
          <cell r="F153" t="str">
            <v>Edgar Rodriguez</v>
          </cell>
          <cell r="G153" t="str">
            <v>321 6285666</v>
          </cell>
          <cell r="H153" t="str">
            <v>Bogota</v>
          </cell>
          <cell r="I153" t="str">
            <v>CRA 13 No. 63 A - 67</v>
          </cell>
        </row>
        <row r="154">
          <cell r="A154" t="str">
            <v>MADRID</v>
          </cell>
          <cell r="B154" t="str">
            <v>SURTIMAX</v>
          </cell>
          <cell r="C154">
            <v>2432540</v>
          </cell>
          <cell r="D154" t="str">
            <v>Ildefonso Clavijo</v>
          </cell>
          <cell r="E154">
            <v>3216283619</v>
          </cell>
          <cell r="F154" t="str">
            <v>Ruben Quiñones</v>
          </cell>
          <cell r="G154">
            <v>3216292914</v>
          </cell>
          <cell r="H154" t="str">
            <v>Bogota</v>
          </cell>
          <cell r="I154" t="str">
            <v>calle 7 # 9-40</v>
          </cell>
        </row>
        <row r="155">
          <cell r="A155" t="str">
            <v>MARACOS</v>
          </cell>
          <cell r="B155" t="str">
            <v>SURTIMAX</v>
          </cell>
          <cell r="C155">
            <v>2689540</v>
          </cell>
          <cell r="D155" t="str">
            <v>Ildefonso Clavijo</v>
          </cell>
          <cell r="E155">
            <v>3216285506</v>
          </cell>
          <cell r="F155" t="str">
            <v>Guillermo Lopez</v>
          </cell>
          <cell r="G155">
            <v>3216292981</v>
          </cell>
          <cell r="H155" t="str">
            <v>Villavicencio</v>
          </cell>
          <cell r="I155" t="str">
            <v>Cll. 15 A N°. 15 A - 33</v>
          </cell>
        </row>
        <row r="156">
          <cell r="A156" t="str">
            <v xml:space="preserve">MARLY </v>
          </cell>
          <cell r="B156" t="str">
            <v>ÉXITO EXPRESS</v>
          </cell>
          <cell r="C156">
            <v>2260540</v>
          </cell>
          <cell r="D156" t="str">
            <v>Edwin Rodriguez</v>
          </cell>
          <cell r="E156">
            <v>3216279162</v>
          </cell>
          <cell r="F156" t="str">
            <v>Edgar Rodriguez</v>
          </cell>
          <cell r="G156" t="str">
            <v>321 6285666</v>
          </cell>
          <cell r="H156" t="str">
            <v>Bogota</v>
          </cell>
          <cell r="I156" t="str">
            <v>CLL 49 No. 13-33</v>
          </cell>
        </row>
        <row r="157">
          <cell r="A157" t="str">
            <v>MATATIGRES</v>
          </cell>
          <cell r="B157" t="str">
            <v>SURTIMAX</v>
          </cell>
          <cell r="C157">
            <v>2251540</v>
          </cell>
          <cell r="D157" t="str">
            <v>Ildefonso Clavijo</v>
          </cell>
          <cell r="E157">
            <v>3216285506</v>
          </cell>
          <cell r="F157" t="str">
            <v>Juan Carlos peña</v>
          </cell>
          <cell r="G157">
            <v>3216293341</v>
          </cell>
          <cell r="H157" t="str">
            <v>Bogota</v>
          </cell>
          <cell r="I157" t="str">
            <v>Cll. 32 SUR N°. 26 F -  27</v>
          </cell>
        </row>
        <row r="158">
          <cell r="A158" t="str">
            <v>MELGAR</v>
          </cell>
          <cell r="B158" t="str">
            <v>ÉXITO</v>
          </cell>
          <cell r="C158">
            <v>2407540</v>
          </cell>
          <cell r="D158" t="str">
            <v>Ildefonso Clavijo</v>
          </cell>
          <cell r="E158">
            <v>3216285506</v>
          </cell>
          <cell r="F158" t="str">
            <v>Guillermo Lopez</v>
          </cell>
          <cell r="G158">
            <v>3216292981</v>
          </cell>
          <cell r="H158" t="str">
            <v>Melgar</v>
          </cell>
          <cell r="I158" t="str">
            <v>Calle 8 Carrera 15 Centro</v>
          </cell>
        </row>
        <row r="159">
          <cell r="A159" t="str">
            <v>MODELIA</v>
          </cell>
          <cell r="B159" t="str">
            <v>ÉXITO</v>
          </cell>
          <cell r="C159">
            <v>2289540</v>
          </cell>
          <cell r="D159" t="str">
            <v>Ildefonso Clavijo</v>
          </cell>
          <cell r="E159">
            <v>3216285506</v>
          </cell>
          <cell r="F159" t="str">
            <v>Alexander Castellanos</v>
          </cell>
          <cell r="G159">
            <v>3216286131</v>
          </cell>
          <cell r="H159" t="str">
            <v>Bogotá</v>
          </cell>
          <cell r="I159" t="str">
            <v>Carrera 75 # 23 F 30</v>
          </cell>
        </row>
        <row r="160">
          <cell r="A160" t="str">
            <v>MONTEVIDEO</v>
          </cell>
          <cell r="B160" t="str">
            <v>CEDI</v>
          </cell>
          <cell r="C160">
            <v>1137540</v>
          </cell>
          <cell r="D160" t="str">
            <v>Edwin Rodriguez</v>
          </cell>
          <cell r="E160">
            <v>3216279162</v>
          </cell>
          <cell r="F160" t="str">
            <v>Rafael Rocha</v>
          </cell>
          <cell r="G160">
            <v>3216293529</v>
          </cell>
          <cell r="H160" t="str">
            <v>Bogotá</v>
          </cell>
          <cell r="I160" t="str">
            <v>Carrera 68D No. 21-35</v>
          </cell>
        </row>
        <row r="161">
          <cell r="A161" t="str">
            <v xml:space="preserve">MOSQUERA </v>
          </cell>
          <cell r="B161" t="str">
            <v>ÉXITO</v>
          </cell>
          <cell r="C161">
            <v>2173540</v>
          </cell>
          <cell r="D161" t="str">
            <v>Ildefonso Clavijo</v>
          </cell>
          <cell r="E161">
            <v>3216285506</v>
          </cell>
          <cell r="F161" t="str">
            <v>Alexander Castellanos</v>
          </cell>
          <cell r="G161">
            <v>3216292977</v>
          </cell>
        </row>
        <row r="162">
          <cell r="A162" t="str">
            <v>MOSQUERA TREBOL</v>
          </cell>
          <cell r="B162" t="str">
            <v>SURTIMAX</v>
          </cell>
          <cell r="C162">
            <v>2440540</v>
          </cell>
          <cell r="D162" t="str">
            <v>Ildefonso Clavijo</v>
          </cell>
          <cell r="E162">
            <v>3216283619</v>
          </cell>
          <cell r="F162" t="str">
            <v>Ruben Quiñones</v>
          </cell>
          <cell r="G162">
            <v>3216292914</v>
          </cell>
          <cell r="H162" t="str">
            <v>Bogota</v>
          </cell>
          <cell r="I162" t="str">
            <v>CRA. 3 No. 13-13 CENTRO CIAL. EL TREBOL MOSQUERA</v>
          </cell>
        </row>
        <row r="163">
          <cell r="A163" t="str">
            <v>NAVARRA AV 19 CALLE 114</v>
          </cell>
          <cell r="B163" t="str">
            <v>ÉXITO EXPRESS</v>
          </cell>
          <cell r="C163">
            <v>2429540</v>
          </cell>
          <cell r="D163" t="str">
            <v>Edwin Rodriguez</v>
          </cell>
          <cell r="E163">
            <v>3216279162</v>
          </cell>
          <cell r="F163" t="str">
            <v>Edgar Rodriguez</v>
          </cell>
          <cell r="G163" t="str">
            <v>321 6285666</v>
          </cell>
          <cell r="H163" t="str">
            <v>Bogota</v>
          </cell>
          <cell r="I163" t="str">
            <v>AV. CRA. 19 No. 114-09</v>
          </cell>
        </row>
        <row r="164">
          <cell r="A164" t="str">
            <v>NEIVA (SAN PEDRO )</v>
          </cell>
          <cell r="B164" t="str">
            <v>EDS</v>
          </cell>
          <cell r="C164">
            <v>6237540</v>
          </cell>
          <cell r="D164" t="str">
            <v>Edwin Rodriguez</v>
          </cell>
          <cell r="E164">
            <v>3216279162</v>
          </cell>
          <cell r="F164" t="str">
            <v>Fabiano Bertieri</v>
          </cell>
          <cell r="G164">
            <v>3216285203</v>
          </cell>
          <cell r="H164" t="str">
            <v>Neiva</v>
          </cell>
        </row>
        <row r="165">
          <cell r="A165" t="str">
            <v>NEIVA CENTRO</v>
          </cell>
          <cell r="B165" t="str">
            <v>ÉXITO</v>
          </cell>
          <cell r="C165">
            <v>2328540</v>
          </cell>
          <cell r="D165" t="str">
            <v>Ildefonso Clavijo</v>
          </cell>
          <cell r="E165">
            <v>3216285506</v>
          </cell>
          <cell r="F165" t="str">
            <v>Fabiano Bertieri</v>
          </cell>
          <cell r="G165">
            <v>3216285203</v>
          </cell>
          <cell r="H165" t="str">
            <v>Neiva</v>
          </cell>
          <cell r="I165" t="str">
            <v>CALLE 8 No. 2-21</v>
          </cell>
        </row>
        <row r="166">
          <cell r="A166" t="str">
            <v>NEIVA S. PEDRO</v>
          </cell>
          <cell r="B166" t="str">
            <v>ÉXITO</v>
          </cell>
          <cell r="C166">
            <v>2157540</v>
          </cell>
          <cell r="D166" t="str">
            <v>Ildefonso Clavijo</v>
          </cell>
          <cell r="E166">
            <v>3216285506</v>
          </cell>
          <cell r="F166" t="str">
            <v>Fabiano Bertieri</v>
          </cell>
          <cell r="G166">
            <v>3216285203</v>
          </cell>
          <cell r="H166" t="str">
            <v>Neiva</v>
          </cell>
          <cell r="I166" t="str">
            <v>Avenida 26 Con Calle 39 Esquina</v>
          </cell>
        </row>
        <row r="167">
          <cell r="A167" t="str">
            <v>NUEVO CARRULLA</v>
          </cell>
          <cell r="B167" t="str">
            <v>CARULLA</v>
          </cell>
          <cell r="D167" t="str">
            <v>Ildefonso Clavijo</v>
          </cell>
          <cell r="F167" t="str">
            <v>Alexander Sanchez</v>
          </cell>
          <cell r="H167" t="str">
            <v>Villavicencio</v>
          </cell>
        </row>
        <row r="168">
          <cell r="A168" t="str">
            <v>NIZA</v>
          </cell>
          <cell r="B168" t="str">
            <v>CARULLA</v>
          </cell>
          <cell r="C168">
            <v>2564540</v>
          </cell>
          <cell r="D168" t="str">
            <v>Edwin Rodriguez</v>
          </cell>
          <cell r="E168">
            <v>3216279162</v>
          </cell>
          <cell r="F168" t="str">
            <v>Guillermo Ortiz</v>
          </cell>
          <cell r="G168">
            <v>3216277675</v>
          </cell>
          <cell r="H168" t="str">
            <v>Bogota</v>
          </cell>
          <cell r="I168" t="str">
            <v>Avenida Calle 127 # 60 - 26 Local 30</v>
          </cell>
        </row>
        <row r="169">
          <cell r="A169" t="str">
            <v>NIZA</v>
          </cell>
          <cell r="B169" t="str">
            <v>ÉXITO</v>
          </cell>
          <cell r="C169">
            <v>2556540</v>
          </cell>
          <cell r="D169" t="str">
            <v>Ildefonso Clavijo</v>
          </cell>
          <cell r="E169">
            <v>3216285506</v>
          </cell>
          <cell r="F169" t="str">
            <v>Jerferson Bermudez</v>
          </cell>
          <cell r="G169">
            <v>3216284123</v>
          </cell>
          <cell r="H169" t="str">
            <v>Bogotá</v>
          </cell>
          <cell r="I169" t="str">
            <v>Calle 120 # 60 - 31</v>
          </cell>
        </row>
        <row r="170">
          <cell r="A170" t="str">
            <v>NOGAL</v>
          </cell>
          <cell r="B170" t="str">
            <v>CARULLA</v>
          </cell>
          <cell r="C170">
            <v>2702540</v>
          </cell>
          <cell r="D170" t="str">
            <v>Edwin Rodriguez</v>
          </cell>
          <cell r="E170">
            <v>3216279162</v>
          </cell>
          <cell r="F170" t="str">
            <v>Guillermo Ortiz</v>
          </cell>
          <cell r="G170">
            <v>3216285873</v>
          </cell>
          <cell r="H170" t="str">
            <v>Bogotá</v>
          </cell>
          <cell r="I170" t="str">
            <v xml:space="preserve">CARRERA 11 No. 76-19 </v>
          </cell>
        </row>
        <row r="171">
          <cell r="A171" t="str">
            <v xml:space="preserve">NORTE </v>
          </cell>
          <cell r="B171" t="str">
            <v>EDS</v>
          </cell>
          <cell r="C171">
            <v>6238540</v>
          </cell>
          <cell r="D171" t="str">
            <v>Edwin Rodriguez</v>
          </cell>
          <cell r="E171">
            <v>3216279162</v>
          </cell>
          <cell r="F171" t="str">
            <v>Nelson Quintero</v>
          </cell>
          <cell r="G171">
            <v>3216293529</v>
          </cell>
          <cell r="H171" t="str">
            <v>Bogota</v>
          </cell>
          <cell r="I171" t="str">
            <v>CALLE 175 # 22-13</v>
          </cell>
        </row>
        <row r="172">
          <cell r="A172" t="str">
            <v xml:space="preserve">NORTE </v>
          </cell>
          <cell r="B172" t="str">
            <v>ÉXITO</v>
          </cell>
          <cell r="C172">
            <v>2092540</v>
          </cell>
          <cell r="D172" t="str">
            <v>Ildefonso Clavijo</v>
          </cell>
          <cell r="E172">
            <v>3216285506</v>
          </cell>
          <cell r="F172" t="str">
            <v>Jerferson Bermudez</v>
          </cell>
          <cell r="G172">
            <v>3216284123</v>
          </cell>
          <cell r="H172" t="str">
            <v>Bogotá</v>
          </cell>
          <cell r="I172" t="str">
            <v>Calle 175  # 22-13</v>
          </cell>
        </row>
        <row r="173">
          <cell r="A173" t="str">
            <v>NUEVA ROMA</v>
          </cell>
          <cell r="B173" t="str">
            <v>SURTIMAX</v>
          </cell>
          <cell r="C173">
            <v>2470540</v>
          </cell>
          <cell r="D173" t="str">
            <v>Ildefonso Clavijo</v>
          </cell>
          <cell r="E173">
            <v>3216285506</v>
          </cell>
          <cell r="F173" t="str">
            <v>Cesar Javier Segura</v>
          </cell>
          <cell r="G173">
            <v>3216292977</v>
          </cell>
          <cell r="H173" t="str">
            <v>Bogota</v>
          </cell>
          <cell r="I173" t="str">
            <v>Cll.57A # 79i 51</v>
          </cell>
        </row>
        <row r="174">
          <cell r="A174" t="str">
            <v>NUEVO KENNEDY</v>
          </cell>
          <cell r="B174" t="str">
            <v>ÉXITO</v>
          </cell>
          <cell r="C174">
            <v>2283540</v>
          </cell>
          <cell r="D174" t="str">
            <v>Ildefonso Clavijo</v>
          </cell>
          <cell r="E174">
            <v>3216285506</v>
          </cell>
          <cell r="F174" t="str">
            <v>Gabriel Robayo</v>
          </cell>
          <cell r="G174">
            <v>3216292985</v>
          </cell>
          <cell r="H174" t="str">
            <v>Bogota</v>
          </cell>
          <cell r="I174" t="str">
            <v>Carrera 78 K # 37 A 53 SUR</v>
          </cell>
        </row>
        <row r="175">
          <cell r="A175" t="str">
            <v>OCCIDENTE</v>
          </cell>
          <cell r="B175" t="str">
            <v>ÉXITO</v>
          </cell>
          <cell r="C175">
            <v>2091540</v>
          </cell>
          <cell r="D175" t="str">
            <v>Ildefonso Clavijo</v>
          </cell>
          <cell r="E175">
            <v>3216285506</v>
          </cell>
          <cell r="F175" t="str">
            <v>Alexander Sanchez</v>
          </cell>
          <cell r="G175">
            <v>3216285519</v>
          </cell>
          <cell r="H175" t="str">
            <v>Bogota</v>
          </cell>
          <cell r="I175" t="str">
            <v>Carrera 114 A # 78 B 85</v>
          </cell>
        </row>
        <row r="176">
          <cell r="A176" t="str">
            <v>OLARTE</v>
          </cell>
          <cell r="B176" t="str">
            <v>SURTIMAX</v>
          </cell>
          <cell r="C176">
            <v>2312540</v>
          </cell>
          <cell r="D176" t="str">
            <v>Ildefonso Clavijo</v>
          </cell>
          <cell r="E176">
            <v>3216285506</v>
          </cell>
          <cell r="F176" t="str">
            <v>Juan Carlos peña</v>
          </cell>
          <cell r="G176">
            <v>3216293341</v>
          </cell>
          <cell r="H176" t="str">
            <v>Bogota</v>
          </cell>
          <cell r="I176" t="str">
            <v>Carrera 72A No 56-D-11 sur</v>
          </cell>
        </row>
        <row r="177">
          <cell r="A177" t="str">
            <v>ORQUIDEAS</v>
          </cell>
          <cell r="B177" t="str">
            <v>SURTIMAX</v>
          </cell>
          <cell r="C177">
            <v>2588540</v>
          </cell>
          <cell r="D177" t="str">
            <v>Ildefonso Clavijo</v>
          </cell>
          <cell r="E177">
            <v>3216285506</v>
          </cell>
          <cell r="F177" t="str">
            <v xml:space="preserve">Mauricio Motta </v>
          </cell>
          <cell r="G177">
            <v>3216284489</v>
          </cell>
          <cell r="I177" t="str">
            <v>Calle 161 A # 18 A 38</v>
          </cell>
        </row>
        <row r="178">
          <cell r="A178" t="str">
            <v>PABLO VI</v>
          </cell>
          <cell r="B178" t="str">
            <v>CARULLA</v>
          </cell>
          <cell r="C178">
            <v>2565540</v>
          </cell>
          <cell r="D178" t="str">
            <v>Edwin Rodriguez</v>
          </cell>
          <cell r="E178">
            <v>3216279162</v>
          </cell>
          <cell r="F178" t="str">
            <v>William Gallo</v>
          </cell>
          <cell r="G178">
            <v>3216286487</v>
          </cell>
          <cell r="H178" t="str">
            <v>Bogota</v>
          </cell>
          <cell r="I178" t="str">
            <v>Carrera 50 C # 53-50</v>
          </cell>
        </row>
        <row r="179">
          <cell r="A179" t="str">
            <v>PASADENA</v>
          </cell>
          <cell r="B179" t="str">
            <v>CARULLA</v>
          </cell>
          <cell r="C179">
            <v>2297540</v>
          </cell>
          <cell r="D179" t="str">
            <v>Edwin Rodriguez</v>
          </cell>
          <cell r="E179">
            <v>3216279162</v>
          </cell>
          <cell r="F179" t="str">
            <v>Guillermo Ortiz</v>
          </cell>
          <cell r="G179">
            <v>3216277675</v>
          </cell>
          <cell r="H179" t="str">
            <v>Bogota</v>
          </cell>
          <cell r="I179" t="str">
            <v>Carrera 53 # 102 A - 77</v>
          </cell>
        </row>
        <row r="180">
          <cell r="A180" t="str">
            <v>PASADENA</v>
          </cell>
          <cell r="B180" t="str">
            <v>ÉXITO EXPRESS</v>
          </cell>
          <cell r="C180">
            <v>2622540</v>
          </cell>
          <cell r="D180" t="str">
            <v>Edwin Rodriguez</v>
          </cell>
          <cell r="E180">
            <v>3216279162</v>
          </cell>
          <cell r="F180" t="str">
            <v>Edgar Rodriguez</v>
          </cell>
          <cell r="G180" t="str">
            <v>321 6285666</v>
          </cell>
          <cell r="H180" t="str">
            <v>Bogota</v>
          </cell>
        </row>
        <row r="181">
          <cell r="A181" t="str">
            <v>PASEO REAL</v>
          </cell>
          <cell r="B181" t="str">
            <v>CARULLA</v>
          </cell>
          <cell r="C181">
            <v>2566540</v>
          </cell>
          <cell r="D181" t="str">
            <v>Edwin Rodriguez</v>
          </cell>
          <cell r="E181">
            <v>3216279162</v>
          </cell>
          <cell r="F181" t="str">
            <v>Guillermo Ortiz</v>
          </cell>
          <cell r="G181">
            <v>3216277675</v>
          </cell>
          <cell r="H181" t="str">
            <v>Bogota</v>
          </cell>
          <cell r="I181" t="str">
            <v>Calle 121 # 6 - 46 Local 260</v>
          </cell>
        </row>
        <row r="182">
          <cell r="A182" t="str">
            <v>PATIO BONITO</v>
          </cell>
          <cell r="B182" t="str">
            <v>SURTIMAX</v>
          </cell>
          <cell r="C182">
            <v>2506540</v>
          </cell>
          <cell r="D182" t="str">
            <v>Ildefonso Clavijo</v>
          </cell>
          <cell r="E182">
            <v>3216285506</v>
          </cell>
          <cell r="F182" t="str">
            <v>Ruben Quiñones</v>
          </cell>
          <cell r="G182">
            <v>3216292977</v>
          </cell>
          <cell r="H182" t="str">
            <v>Bogota</v>
          </cell>
          <cell r="I182" t="str">
            <v>Av Ciudad de Cali  # 37A - 55  sur</v>
          </cell>
        </row>
        <row r="183">
          <cell r="A183" t="str">
            <v xml:space="preserve">PEPE SIERRA </v>
          </cell>
          <cell r="B183" t="str">
            <v>CARULLA</v>
          </cell>
          <cell r="C183">
            <v>2567540</v>
          </cell>
          <cell r="D183" t="str">
            <v>Edwin Rodriguez</v>
          </cell>
          <cell r="E183">
            <v>3216279162</v>
          </cell>
          <cell r="F183" t="str">
            <v>Guillermo Ortiz</v>
          </cell>
          <cell r="G183">
            <v>3216277675</v>
          </cell>
          <cell r="H183" t="str">
            <v>Bogota</v>
          </cell>
          <cell r="I183" t="str">
            <v>Carrera 15 # 114 A - 33</v>
          </cell>
        </row>
        <row r="184">
          <cell r="A184" t="str">
            <v>PITALITO</v>
          </cell>
          <cell r="B184" t="str">
            <v>ÉXITO</v>
          </cell>
          <cell r="C184">
            <v>2379540</v>
          </cell>
          <cell r="D184" t="str">
            <v>Ildefonso Clavijo</v>
          </cell>
          <cell r="E184">
            <v>3216285506</v>
          </cell>
          <cell r="F184" t="str">
            <v>Fabiano Bertieri</v>
          </cell>
          <cell r="G184">
            <v>3216285203</v>
          </cell>
          <cell r="H184" t="str">
            <v>Neiva</v>
          </cell>
          <cell r="I184" t="str">
            <v>Carrera 15 # 19 A 31 Sur, Centro Comercial San Antonio Plaza - Local 1</v>
          </cell>
        </row>
        <row r="185">
          <cell r="A185" t="str">
            <v>PLAZA  DE LAS AMERICAS</v>
          </cell>
          <cell r="B185" t="str">
            <v>SURTIMAX</v>
          </cell>
          <cell r="C185">
            <v>2391540</v>
          </cell>
          <cell r="D185" t="str">
            <v>Ildefonso Clavijo</v>
          </cell>
          <cell r="E185">
            <v>3216285506</v>
          </cell>
          <cell r="F185" t="str">
            <v>Ruben Quiñones</v>
          </cell>
          <cell r="G185">
            <v>3216292977</v>
          </cell>
          <cell r="H185" t="str">
            <v>Bogota</v>
          </cell>
          <cell r="I185" t="str">
            <v>CALLE 3 SUR No. 71C - 19 C.C PLAZA DE LAS AMERICAS</v>
          </cell>
        </row>
        <row r="186">
          <cell r="A186" t="str">
            <v>PLAZA BOLIVAR</v>
          </cell>
          <cell r="B186" t="str">
            <v>ÉXITO</v>
          </cell>
          <cell r="C186">
            <v>2558540</v>
          </cell>
          <cell r="D186" t="str">
            <v>Ildefonso Clavijo</v>
          </cell>
          <cell r="E186">
            <v>3216285506</v>
          </cell>
          <cell r="F186" t="str">
            <v>William Rodriguez</v>
          </cell>
          <cell r="G186">
            <v>3216285826</v>
          </cell>
          <cell r="H186" t="str">
            <v>Bogota</v>
          </cell>
          <cell r="I186" t="str">
            <v>CARRERA 7 No. 11-30</v>
          </cell>
        </row>
        <row r="187">
          <cell r="A187" t="str">
            <v>PLAZA DE LAS AMERICAS</v>
          </cell>
          <cell r="B187" t="str">
            <v>ÉXITO EXPRESS</v>
          </cell>
          <cell r="C187">
            <v>2740540</v>
          </cell>
          <cell r="D187" t="str">
            <v>Edwin Rodriguez</v>
          </cell>
          <cell r="E187">
            <v>3216279162</v>
          </cell>
          <cell r="F187" t="str">
            <v>Edgar Rodriguez</v>
          </cell>
          <cell r="G187" t="str">
            <v>321 6285666</v>
          </cell>
          <cell r="I187" t="str">
            <v xml:space="preserve">Calle 6 Sur  # 71 D - 97 </v>
          </cell>
        </row>
        <row r="188">
          <cell r="A188" t="str">
            <v>POLO CLUB</v>
          </cell>
          <cell r="B188" t="str">
            <v>CARULLA</v>
          </cell>
          <cell r="C188">
            <v>2351540</v>
          </cell>
          <cell r="D188" t="str">
            <v>Edwin Rodriguez</v>
          </cell>
          <cell r="E188">
            <v>3216279162</v>
          </cell>
          <cell r="F188" t="str">
            <v>William Gallo</v>
          </cell>
          <cell r="G188">
            <v>3216292975</v>
          </cell>
          <cell r="H188" t="str">
            <v>Bogotá</v>
          </cell>
          <cell r="I188" t="str">
            <v>Transversal 24 # 83 - 39</v>
          </cell>
        </row>
        <row r="189">
          <cell r="A189" t="str">
            <v>PONTEVEDRA</v>
          </cell>
          <cell r="B189" t="str">
            <v>CARULLA</v>
          </cell>
          <cell r="C189">
            <v>2663540</v>
          </cell>
          <cell r="D189" t="str">
            <v>Edwin Rodriguez</v>
          </cell>
          <cell r="E189">
            <v>3216279162</v>
          </cell>
          <cell r="F189" t="str">
            <v>Leonardo Mayorga</v>
          </cell>
          <cell r="G189">
            <v>3216285873</v>
          </cell>
          <cell r="H189" t="str">
            <v>Bogota</v>
          </cell>
        </row>
        <row r="190">
          <cell r="A190" t="str">
            <v>PORFIA</v>
          </cell>
          <cell r="B190" t="str">
            <v>SURTIMAX</v>
          </cell>
          <cell r="C190">
            <v>2635540</v>
          </cell>
          <cell r="D190" t="str">
            <v>Ildefonso Clavijo</v>
          </cell>
          <cell r="E190">
            <v>3216285506</v>
          </cell>
          <cell r="F190" t="str">
            <v>Guillermo Lopez</v>
          </cell>
          <cell r="G190">
            <v>3216292981</v>
          </cell>
          <cell r="H190" t="str">
            <v>Villavicencio</v>
          </cell>
          <cell r="I190" t="str">
            <v> Calle 53 sur # 33 - 02    </v>
          </cell>
        </row>
        <row r="191">
          <cell r="A191" t="str">
            <v>PRADILLA -CHIA</v>
          </cell>
          <cell r="B191" t="str">
            <v>SURTIMAX</v>
          </cell>
          <cell r="C191">
            <v>2436540</v>
          </cell>
          <cell r="D191" t="str">
            <v>Ildefonso Clavijo</v>
          </cell>
          <cell r="E191">
            <v>3216285506</v>
          </cell>
          <cell r="F191" t="str">
            <v xml:space="preserve">Mauricio Motta </v>
          </cell>
          <cell r="G191">
            <v>3216284489</v>
          </cell>
          <cell r="H191" t="str">
            <v>Bogota</v>
          </cell>
          <cell r="I191" t="str">
            <v>AV. PRADILLA Nº 5-92 LOCAL 30</v>
          </cell>
        </row>
        <row r="192">
          <cell r="A192" t="str">
            <v>PRADO VERANIEGO</v>
          </cell>
          <cell r="B192" t="str">
            <v>SURTIMAX</v>
          </cell>
          <cell r="C192">
            <v>2392540</v>
          </cell>
          <cell r="D192" t="str">
            <v>Ildefonso Clavijo</v>
          </cell>
          <cell r="E192">
            <v>3216285506</v>
          </cell>
          <cell r="F192" t="str">
            <v>Cesar Javier Segura</v>
          </cell>
          <cell r="G192">
            <v>3216292977</v>
          </cell>
          <cell r="H192" t="str">
            <v>Bogota</v>
          </cell>
          <cell r="I192" t="str">
            <v>CRA. 51A Nº.  134A-52</v>
          </cell>
        </row>
        <row r="193">
          <cell r="A193" t="str">
            <v>PRIMAVERA</v>
          </cell>
          <cell r="B193" t="str">
            <v>SURTIMAX</v>
          </cell>
          <cell r="C193">
            <v>2393540</v>
          </cell>
          <cell r="D193" t="str">
            <v>Ildefonso Clavijo</v>
          </cell>
          <cell r="E193">
            <v>3216285506</v>
          </cell>
          <cell r="F193" t="str">
            <v>Cesar Javier Segura</v>
          </cell>
          <cell r="G193">
            <v>3216292977</v>
          </cell>
          <cell r="H193" t="str">
            <v>Bogota</v>
          </cell>
          <cell r="I193" t="str">
            <v>CALLE 3 No. 36-86</v>
          </cell>
        </row>
        <row r="194">
          <cell r="A194" t="str">
            <v>PTE LARGO EXPRESS</v>
          </cell>
          <cell r="B194" t="str">
            <v>CARULLA</v>
          </cell>
          <cell r="C194">
            <v>2544540</v>
          </cell>
          <cell r="D194" t="str">
            <v>Edwin Rodriguez</v>
          </cell>
          <cell r="E194">
            <v>3216279162</v>
          </cell>
          <cell r="F194" t="str">
            <v>Leonardo Mayorga</v>
          </cell>
          <cell r="G194">
            <v>3216285873</v>
          </cell>
          <cell r="H194" t="str">
            <v>Bogota</v>
          </cell>
          <cell r="I194" t="str">
            <v>Avenida Suba # 106 B - 28</v>
          </cell>
        </row>
        <row r="195">
          <cell r="A195" t="str">
            <v>QUINTA CAMACHO</v>
          </cell>
          <cell r="B195" t="str">
            <v>CARULLA</v>
          </cell>
          <cell r="C195">
            <v>2568540</v>
          </cell>
          <cell r="D195" t="str">
            <v>Edwin Rodriguez</v>
          </cell>
          <cell r="E195">
            <v>3216279162</v>
          </cell>
          <cell r="F195" t="str">
            <v>William Gallo</v>
          </cell>
          <cell r="G195">
            <v>3216292975</v>
          </cell>
          <cell r="H195" t="str">
            <v>Bogota</v>
          </cell>
          <cell r="I195" t="str">
            <v>Carrera 10 A # 70 - 37</v>
          </cell>
        </row>
        <row r="196">
          <cell r="A196" t="str">
            <v>QUIRIGUA</v>
          </cell>
          <cell r="B196" t="str">
            <v>ÉXITO</v>
          </cell>
          <cell r="C196">
            <v>2288540</v>
          </cell>
          <cell r="D196" t="str">
            <v>Ildefonso Clavijo</v>
          </cell>
          <cell r="E196">
            <v>3216285506</v>
          </cell>
          <cell r="F196" t="str">
            <v>Alexander Sanchez</v>
          </cell>
          <cell r="G196">
            <v>3216285519</v>
          </cell>
          <cell r="H196" t="str">
            <v>Bogota</v>
          </cell>
          <cell r="I196" t="str">
            <v>Diagonal 94 # 82 - 00</v>
          </cell>
        </row>
        <row r="197">
          <cell r="A197" t="str">
            <v>QUIRINAL</v>
          </cell>
          <cell r="B197" t="str">
            <v>ÉXITO</v>
          </cell>
          <cell r="C197">
            <v>2287540</v>
          </cell>
          <cell r="D197" t="str">
            <v>Ildefonso Clavijo</v>
          </cell>
          <cell r="E197">
            <v>3216285506</v>
          </cell>
          <cell r="F197" t="str">
            <v>William Rodriguez</v>
          </cell>
          <cell r="G197">
            <v>3216285826</v>
          </cell>
          <cell r="H197" t="str">
            <v>Bogota</v>
          </cell>
          <cell r="I197" t="str">
            <v>Calle 60 # 56 A 40 Local 148</v>
          </cell>
        </row>
        <row r="198">
          <cell r="A198" t="str">
            <v>REGIONALCALLE 80</v>
          </cell>
          <cell r="B198" t="str">
            <v>OFICINAS</v>
          </cell>
          <cell r="C198">
            <v>3112742</v>
          </cell>
          <cell r="D198" t="str">
            <v>Ildefonso Clavijo</v>
          </cell>
          <cell r="E198">
            <v>3216285506</v>
          </cell>
          <cell r="F198" t="str">
            <v>Aida Linares</v>
          </cell>
          <cell r="G198">
            <v>3105003072</v>
          </cell>
          <cell r="H198" t="str">
            <v>Bogota</v>
          </cell>
          <cell r="I198" t="str">
            <v>CARRERA 59 A No. 79.30</v>
          </cell>
        </row>
        <row r="199">
          <cell r="A199" t="str">
            <v>RESTREPO</v>
          </cell>
          <cell r="B199" t="str">
            <v>ÉXITO</v>
          </cell>
          <cell r="C199">
            <v>2291540</v>
          </cell>
          <cell r="D199" t="str">
            <v>Ildefonso Clavijo</v>
          </cell>
          <cell r="E199">
            <v>3216285506</v>
          </cell>
          <cell r="F199" t="str">
            <v>William Rodriguez</v>
          </cell>
          <cell r="G199">
            <v>3216285826</v>
          </cell>
          <cell r="H199" t="str">
            <v>Bogota</v>
          </cell>
          <cell r="I199" t="str">
            <v>Carrera 20 # 14 - 17 Sur</v>
          </cell>
        </row>
        <row r="200">
          <cell r="A200" t="str">
            <v>RESTREPO VALVANERA</v>
          </cell>
          <cell r="B200" t="str">
            <v>SURTIMAX</v>
          </cell>
          <cell r="C200">
            <v>2394540</v>
          </cell>
          <cell r="D200" t="str">
            <v>Ildefonso Clavijo</v>
          </cell>
          <cell r="E200">
            <v>3216285506</v>
          </cell>
          <cell r="F200" t="str">
            <v>Alexander Castellanos</v>
          </cell>
          <cell r="G200">
            <v>3216292977</v>
          </cell>
          <cell r="H200" t="str">
            <v>Bogota</v>
          </cell>
          <cell r="I200" t="str">
            <v>TRANSV. 24B No. 14A - 51 SUR</v>
          </cell>
        </row>
        <row r="201">
          <cell r="A201" t="str">
            <v>RINCON DE LA COLINA</v>
          </cell>
          <cell r="B201" t="str">
            <v>CARULLA</v>
          </cell>
          <cell r="C201">
            <v>2569540</v>
          </cell>
          <cell r="D201" t="str">
            <v>Edwin Rodriguez</v>
          </cell>
          <cell r="E201">
            <v>3216279162</v>
          </cell>
          <cell r="F201" t="str">
            <v>Leonardo Mayorga</v>
          </cell>
          <cell r="G201">
            <v>3216286487</v>
          </cell>
          <cell r="H201" t="str">
            <v>Bogotá</v>
          </cell>
          <cell r="I201" t="str">
            <v xml:space="preserve">CR 59 # 152 B 97 ( AV BOYACA CON CL 152) </v>
          </cell>
        </row>
        <row r="202">
          <cell r="A202" t="str">
            <v>ROSALES</v>
          </cell>
          <cell r="B202" t="str">
            <v>CARULLA</v>
          </cell>
          <cell r="C202">
            <v>2525540</v>
          </cell>
          <cell r="D202" t="str">
            <v>Edwin Rodriguez</v>
          </cell>
          <cell r="E202">
            <v>3216279162</v>
          </cell>
          <cell r="F202" t="str">
            <v>William Gallo</v>
          </cell>
          <cell r="G202">
            <v>3216292975</v>
          </cell>
          <cell r="H202" t="str">
            <v>Bogota</v>
          </cell>
          <cell r="I202" t="str">
            <v>Carrera 5 # 72 - 35</v>
          </cell>
        </row>
        <row r="203">
          <cell r="A203" t="str">
            <v>SABANA (SUBA)</v>
          </cell>
          <cell r="B203" t="str">
            <v>SURTIMAX</v>
          </cell>
          <cell r="C203">
            <v>2219540</v>
          </cell>
          <cell r="D203" t="str">
            <v>Ildefonso Clavijo</v>
          </cell>
          <cell r="E203">
            <v>3216285506</v>
          </cell>
          <cell r="F203" t="str">
            <v>Cesar Javier Segura</v>
          </cell>
          <cell r="G203">
            <v>3216292977</v>
          </cell>
          <cell r="H203" t="str">
            <v>Bogota</v>
          </cell>
          <cell r="I203" t="str">
            <v>Calle 123  No. 97A – 27 (Suba)</v>
          </cell>
        </row>
        <row r="204">
          <cell r="A204" t="str">
            <v>SALITRE</v>
          </cell>
          <cell r="B204" t="str">
            <v>ÉXITO</v>
          </cell>
          <cell r="C204">
            <v>2307540</v>
          </cell>
          <cell r="D204" t="str">
            <v>Ildefonso Clavijo</v>
          </cell>
          <cell r="E204">
            <v>3216285506</v>
          </cell>
          <cell r="F204" t="str">
            <v>Alexander Castellanos</v>
          </cell>
          <cell r="G204">
            <v>3216286131</v>
          </cell>
          <cell r="H204" t="str">
            <v>Bogota</v>
          </cell>
          <cell r="I204" t="str">
            <v>Carrera 68 B # 24 - 39 Local 148</v>
          </cell>
        </row>
        <row r="205">
          <cell r="A205" t="str">
            <v>SALITRE</v>
          </cell>
          <cell r="B205" t="str">
            <v>ÉXITO EXPRESS</v>
          </cell>
          <cell r="C205">
            <v>2324540</v>
          </cell>
          <cell r="D205" t="str">
            <v>Edwin Rodriguez</v>
          </cell>
          <cell r="E205">
            <v>3216279162</v>
          </cell>
          <cell r="F205" t="str">
            <v>Edgar Rodriguez</v>
          </cell>
          <cell r="G205" t="str">
            <v>321 6285666</v>
          </cell>
          <cell r="H205" t="str">
            <v>Bogota</v>
          </cell>
          <cell r="I205" t="str">
            <v>Calle 23 # 66 - 39 Local 3,4 y 5</v>
          </cell>
        </row>
        <row r="206">
          <cell r="A206" t="str">
            <v>SAN ANTONIO</v>
          </cell>
          <cell r="B206" t="str">
            <v>SURTIMAX</v>
          </cell>
          <cell r="C206">
            <v>2450540</v>
          </cell>
          <cell r="D206" t="str">
            <v>Ildefonso Clavijo</v>
          </cell>
          <cell r="E206">
            <v>3216285506</v>
          </cell>
          <cell r="F206" t="str">
            <v>Juan Carlos peña</v>
          </cell>
          <cell r="G206">
            <v>3216293341</v>
          </cell>
          <cell r="H206" t="str">
            <v>Bogota</v>
          </cell>
          <cell r="I206" t="str">
            <v>Calle 70  No 88-C-04 sur</v>
          </cell>
        </row>
        <row r="207">
          <cell r="A207" t="str">
            <v>SAN BLAS</v>
          </cell>
          <cell r="B207" t="str">
            <v>SURTIMAX</v>
          </cell>
          <cell r="C207">
            <v>2395540</v>
          </cell>
          <cell r="D207" t="str">
            <v>Ildefonso Clavijo</v>
          </cell>
          <cell r="E207">
            <v>3216285506</v>
          </cell>
          <cell r="F207" t="str">
            <v>William Rodriguez</v>
          </cell>
          <cell r="G207">
            <v>3216292977</v>
          </cell>
          <cell r="H207" t="str">
            <v>Bogota</v>
          </cell>
          <cell r="I207" t="str">
            <v>CRA. 3 ESTE No. 20A - 19 Sur</v>
          </cell>
        </row>
        <row r="208">
          <cell r="A208" t="str">
            <v>SAN CRISTOBAL</v>
          </cell>
          <cell r="B208" t="str">
            <v>SURTIMAX</v>
          </cell>
          <cell r="C208">
            <v>2396540</v>
          </cell>
          <cell r="D208" t="str">
            <v>Ildefonso Clavijo</v>
          </cell>
          <cell r="E208">
            <v>3216285506</v>
          </cell>
          <cell r="F208" t="str">
            <v>Cesar Javier Segura</v>
          </cell>
          <cell r="G208">
            <v>3216292977</v>
          </cell>
          <cell r="H208" t="str">
            <v>Bogota</v>
          </cell>
          <cell r="I208" t="str">
            <v>CALLE 163A No.8G-08</v>
          </cell>
        </row>
        <row r="209">
          <cell r="A209" t="str">
            <v>SAN FERNANDO</v>
          </cell>
          <cell r="B209" t="str">
            <v>SURTIMAX</v>
          </cell>
          <cell r="C209">
            <v>2511540</v>
          </cell>
          <cell r="D209" t="str">
            <v>Ildefonso Clavijo</v>
          </cell>
          <cell r="E209">
            <v>3216285506</v>
          </cell>
          <cell r="F209" t="str">
            <v>Cesar Javier Segura</v>
          </cell>
          <cell r="G209">
            <v>3216292977</v>
          </cell>
          <cell r="H209" t="str">
            <v>Bogota</v>
          </cell>
          <cell r="I209" t="str">
            <v>Calle 68 No 56B - 44</v>
          </cell>
        </row>
        <row r="210">
          <cell r="A210" t="str">
            <v>SAN JORGE</v>
          </cell>
          <cell r="B210" t="str">
            <v>SURTIMAX</v>
          </cell>
          <cell r="C210">
            <v>2472540</v>
          </cell>
          <cell r="D210" t="str">
            <v>Ildefonso Clavijo</v>
          </cell>
          <cell r="E210">
            <v>3216283619</v>
          </cell>
          <cell r="F210" t="str">
            <v>Juan Carlos peña</v>
          </cell>
          <cell r="G210">
            <v>3216293341</v>
          </cell>
          <cell r="H210" t="str">
            <v>Bogota</v>
          </cell>
          <cell r="I210" t="str">
            <v>Diag.45 # 18-20 SUR.</v>
          </cell>
        </row>
        <row r="211">
          <cell r="A211" t="str">
            <v>SAN LUIS (SUBA)</v>
          </cell>
          <cell r="B211" t="str">
            <v>SURTIMAX</v>
          </cell>
          <cell r="C211">
            <v>2217540</v>
          </cell>
          <cell r="D211" t="str">
            <v>Ildefonso Clavijo</v>
          </cell>
          <cell r="E211">
            <v>3216285506</v>
          </cell>
          <cell r="F211" t="str">
            <v>Cesar Javier Segura</v>
          </cell>
          <cell r="G211">
            <v>3216292977</v>
          </cell>
          <cell r="H211" t="str">
            <v>Bogota</v>
          </cell>
          <cell r="I211" t="str">
            <v>Transversal 91 No. 128 D – 34 (suba)</v>
          </cell>
        </row>
        <row r="212">
          <cell r="A212" t="str">
            <v>SAN MARCOS</v>
          </cell>
          <cell r="B212" t="str">
            <v>SURTIMAX</v>
          </cell>
          <cell r="C212">
            <v>2227540</v>
          </cell>
          <cell r="D212" t="str">
            <v>Ildefonso Clavijo</v>
          </cell>
          <cell r="E212">
            <v>3216283619</v>
          </cell>
          <cell r="F212" t="str">
            <v>Ruben Quiñones</v>
          </cell>
          <cell r="G212">
            <v>3216292914</v>
          </cell>
          <cell r="H212" t="str">
            <v>Bogota</v>
          </cell>
          <cell r="I212" t="str">
            <v>Carrera 77 A No. 65 A- 84</v>
          </cell>
        </row>
        <row r="213">
          <cell r="A213" t="str">
            <v>SAN MARTIN</v>
          </cell>
          <cell r="B213" t="str">
            <v>ÉXITO</v>
          </cell>
          <cell r="C213">
            <v>2082540</v>
          </cell>
          <cell r="D213" t="str">
            <v>Ildefonso Clavijo</v>
          </cell>
          <cell r="E213">
            <v>3216285506</v>
          </cell>
          <cell r="F213" t="str">
            <v>Alexander Castellanos</v>
          </cell>
          <cell r="G213">
            <v>3216286131</v>
          </cell>
          <cell r="H213" t="str">
            <v>Bogota</v>
          </cell>
          <cell r="I213" t="str">
            <v>Carrera 7 # 32-84 Local 201</v>
          </cell>
        </row>
        <row r="214">
          <cell r="A214" t="str">
            <v>SAN MATEO</v>
          </cell>
          <cell r="B214" t="str">
            <v>SURTIMAX</v>
          </cell>
          <cell r="C214">
            <v>2575540</v>
          </cell>
          <cell r="D214" t="str">
            <v>Ildefonso Clavijo</v>
          </cell>
          <cell r="E214">
            <v>3216283619</v>
          </cell>
          <cell r="F214" t="str">
            <v>Juan Carlos peña</v>
          </cell>
          <cell r="G214">
            <v>3216293341</v>
          </cell>
          <cell r="H214" t="str">
            <v>Bogota</v>
          </cell>
          <cell r="I214" t="str">
            <v>CR 7 Este  No 31A-13</v>
          </cell>
        </row>
        <row r="215">
          <cell r="A215" t="str">
            <v>SAN NICOLAS</v>
          </cell>
          <cell r="B215" t="str">
            <v>CARULLA</v>
          </cell>
          <cell r="C215">
            <v>2526540</v>
          </cell>
          <cell r="D215" t="str">
            <v>Edwin Rodriguez</v>
          </cell>
          <cell r="E215">
            <v>3216279162</v>
          </cell>
          <cell r="F215" t="str">
            <v>Guillermo Ortiz</v>
          </cell>
          <cell r="G215">
            <v>3216277675</v>
          </cell>
          <cell r="H215" t="str">
            <v>Bogotá</v>
          </cell>
          <cell r="I215" t="str">
            <v>Avenida Calle 116 # 70 F - 43</v>
          </cell>
        </row>
        <row r="216">
          <cell r="A216" t="str">
            <v>SAN RAFAEL</v>
          </cell>
          <cell r="B216" t="str">
            <v>CARULLA</v>
          </cell>
          <cell r="C216">
            <v>2294540</v>
          </cell>
          <cell r="D216" t="str">
            <v>Edwin Rodriguez</v>
          </cell>
          <cell r="E216">
            <v>3216279162</v>
          </cell>
          <cell r="F216" t="str">
            <v>Rafael Rocha</v>
          </cell>
          <cell r="G216">
            <v>3216286487</v>
          </cell>
          <cell r="H216" t="str">
            <v>Bogota</v>
          </cell>
          <cell r="I216" t="str">
            <v>AV CL 134 # 55-30 LOCAL 105 CENTRO COMERCIAL SAN RAFAEL</v>
          </cell>
        </row>
        <row r="217">
          <cell r="A217" t="str">
            <v>SANTA ANA  MOSQUERA</v>
          </cell>
          <cell r="B217" t="str">
            <v>SURTIMAX</v>
          </cell>
          <cell r="C217">
            <v>2225540</v>
          </cell>
          <cell r="D217" t="str">
            <v>Ildefonso Clavijo</v>
          </cell>
          <cell r="E217">
            <v>3216283619</v>
          </cell>
          <cell r="F217" t="str">
            <v>Ruben Quiñones</v>
          </cell>
          <cell r="G217">
            <v>3216292914</v>
          </cell>
          <cell r="H217" t="str">
            <v>Mosquera</v>
          </cell>
          <cell r="I217" t="str">
            <v>Carrera 10 No. 10 - 04</v>
          </cell>
        </row>
        <row r="218">
          <cell r="A218" t="str">
            <v>SANTA BARBARA</v>
          </cell>
          <cell r="B218" t="str">
            <v>CARULLA</v>
          </cell>
          <cell r="C218">
            <v>2581540</v>
          </cell>
          <cell r="D218" t="str">
            <v>Edwin Rodriguez</v>
          </cell>
          <cell r="E218">
            <v>3216279162</v>
          </cell>
          <cell r="F218" t="str">
            <v>Leonardo Mayorga</v>
          </cell>
          <cell r="G218">
            <v>3216285873</v>
          </cell>
          <cell r="H218" t="str">
            <v>Bogota</v>
          </cell>
          <cell r="I218" t="str">
            <v xml:space="preserve">Calle 125 Bis # 20 - 23 </v>
          </cell>
        </row>
        <row r="219">
          <cell r="A219" t="str">
            <v>SANTA CECILIA</v>
          </cell>
          <cell r="B219" t="str">
            <v>SURTIMAX</v>
          </cell>
          <cell r="C219">
            <v>2646540</v>
          </cell>
          <cell r="D219" t="str">
            <v>Ildefonso Clavijo</v>
          </cell>
          <cell r="E219">
            <v>3216285506</v>
          </cell>
          <cell r="F219" t="str">
            <v xml:space="preserve">Mauricio Motta </v>
          </cell>
          <cell r="G219">
            <v>3216284489</v>
          </cell>
          <cell r="H219" t="str">
            <v>Bogota</v>
          </cell>
          <cell r="I219" t="str">
            <v>Cr 6B # 163A - 04</v>
          </cell>
        </row>
        <row r="220">
          <cell r="A220" t="str">
            <v>SANTA LUCIA</v>
          </cell>
          <cell r="B220" t="str">
            <v>SURTIMAX</v>
          </cell>
          <cell r="C220">
            <v>2397540</v>
          </cell>
          <cell r="D220" t="str">
            <v>Ildefonso Clavijo</v>
          </cell>
          <cell r="E220">
            <v>3216283619</v>
          </cell>
          <cell r="F220" t="str">
            <v>Juan Carlos peña</v>
          </cell>
          <cell r="G220">
            <v>3216293341</v>
          </cell>
          <cell r="H220" t="str">
            <v>Bogota</v>
          </cell>
          <cell r="I220" t="str">
            <v>AV. CARACAS Nº. 50-03 Sur</v>
          </cell>
        </row>
        <row r="221">
          <cell r="A221" t="str">
            <v>SANTA RITA</v>
          </cell>
          <cell r="B221" t="str">
            <v>SURTIMAX</v>
          </cell>
          <cell r="C221">
            <v>2623540</v>
          </cell>
          <cell r="D221" t="str">
            <v>Ildefonso Clavijo</v>
          </cell>
          <cell r="E221">
            <v>3216285506</v>
          </cell>
          <cell r="F221" t="str">
            <v>Juan Carlos peña</v>
          </cell>
          <cell r="G221">
            <v>3216293341</v>
          </cell>
          <cell r="I221" t="str">
            <v>CARRERA 39 A #34-24 SUR</v>
          </cell>
        </row>
        <row r="222">
          <cell r="A222" t="str">
            <v>SIBERIA</v>
          </cell>
          <cell r="B222" t="str">
            <v>ÉXITO EXPRESS</v>
          </cell>
          <cell r="C222">
            <v>2108540</v>
          </cell>
          <cell r="D222" t="str">
            <v>Edwin Rodriguez</v>
          </cell>
          <cell r="E222">
            <v>3216279162</v>
          </cell>
          <cell r="F222" t="str">
            <v>Edgar Rodriguez</v>
          </cell>
        </row>
        <row r="223">
          <cell r="A223" t="str">
            <v>SOACHA</v>
          </cell>
          <cell r="B223" t="str">
            <v>SURTIMAX</v>
          </cell>
          <cell r="C223">
            <v>2443540</v>
          </cell>
          <cell r="D223" t="str">
            <v>Ildefonso Clavijo</v>
          </cell>
          <cell r="E223">
            <v>3216283619</v>
          </cell>
          <cell r="F223" t="str">
            <v>Juan Carlos peña</v>
          </cell>
          <cell r="G223">
            <v>3216293341</v>
          </cell>
          <cell r="H223" t="str">
            <v>Bogota</v>
          </cell>
          <cell r="I223" t="str">
            <v xml:space="preserve">CALLE 14 No. 5-35 </v>
          </cell>
        </row>
        <row r="224">
          <cell r="A224" t="str">
            <v>SOCORRO</v>
          </cell>
          <cell r="B224" t="str">
            <v>SURTIMAX</v>
          </cell>
          <cell r="C224">
            <v>2768540</v>
          </cell>
          <cell r="D224" t="str">
            <v>Ildefonso Clavijo</v>
          </cell>
          <cell r="E224">
            <v>3216285506</v>
          </cell>
          <cell r="F224" t="str">
            <v>Cesar Javier Segura</v>
          </cell>
          <cell r="G224">
            <v>3216292981</v>
          </cell>
          <cell r="I224" t="str">
            <v>Calle 49 sur   #  78 - 30</v>
          </cell>
        </row>
        <row r="225">
          <cell r="A225" t="str">
            <v>SOGAMOSO</v>
          </cell>
          <cell r="B225" t="str">
            <v>ÉXITO</v>
          </cell>
          <cell r="C225">
            <v>2578540</v>
          </cell>
          <cell r="D225" t="str">
            <v>Ildefonso Clavijo</v>
          </cell>
          <cell r="E225">
            <v>3216285506</v>
          </cell>
          <cell r="F225" t="str">
            <v xml:space="preserve">Mauricio Motta </v>
          </cell>
          <cell r="G225">
            <v>3216284489</v>
          </cell>
          <cell r="H225" t="str">
            <v>Boyaca</v>
          </cell>
          <cell r="I225" t="str">
            <v xml:space="preserve">Carrera 13  # 11 - 50 </v>
          </cell>
        </row>
        <row r="226">
          <cell r="A226" t="str">
            <v>SOLEDAD</v>
          </cell>
          <cell r="B226" t="str">
            <v>CARULLA</v>
          </cell>
          <cell r="C226">
            <v>2527540</v>
          </cell>
          <cell r="D226" t="str">
            <v>Edwin Rodriguez</v>
          </cell>
          <cell r="E226">
            <v>3216279162</v>
          </cell>
          <cell r="F226" t="str">
            <v>William Gallo</v>
          </cell>
          <cell r="G226">
            <v>3216292975</v>
          </cell>
          <cell r="H226" t="str">
            <v>Bogota</v>
          </cell>
          <cell r="I226" t="str">
            <v xml:space="preserve">Avenida 22 # 41 - 33 </v>
          </cell>
        </row>
        <row r="227">
          <cell r="A227" t="str">
            <v>SOPO</v>
          </cell>
          <cell r="B227" t="str">
            <v>SURTIMAX</v>
          </cell>
          <cell r="C227">
            <v>2577540</v>
          </cell>
          <cell r="D227" t="str">
            <v>Ildefonso Clavijo</v>
          </cell>
          <cell r="E227">
            <v>3216285506</v>
          </cell>
          <cell r="F227" t="str">
            <v xml:space="preserve">Mauricio Motta </v>
          </cell>
          <cell r="G227">
            <v>3216284489</v>
          </cell>
          <cell r="H227" t="str">
            <v>cundinamarca</v>
          </cell>
          <cell r="I227" t="str">
            <v>Calle 4 # 2 - 27</v>
          </cell>
        </row>
        <row r="228">
          <cell r="A228" t="str">
            <v>SUBA</v>
          </cell>
          <cell r="B228" t="str">
            <v>EDS</v>
          </cell>
          <cell r="C228">
            <v>6235540</v>
          </cell>
          <cell r="D228" t="str">
            <v>Edwin Rodriguez</v>
          </cell>
          <cell r="E228">
            <v>3216279162</v>
          </cell>
          <cell r="F228" t="str">
            <v>Nelson Quintero</v>
          </cell>
          <cell r="G228">
            <v>3216293529</v>
          </cell>
          <cell r="H228" t="str">
            <v>Bogota</v>
          </cell>
          <cell r="I228" t="str">
            <v>CALLE 145 # 105 B 58</v>
          </cell>
        </row>
        <row r="229">
          <cell r="A229" t="str">
            <v>SUBA ÉXITO</v>
          </cell>
          <cell r="B229" t="str">
            <v>ÉXITO</v>
          </cell>
          <cell r="C229">
            <v>2093540</v>
          </cell>
          <cell r="D229" t="str">
            <v>Ildefonso Clavijo</v>
          </cell>
          <cell r="E229">
            <v>3216285506</v>
          </cell>
          <cell r="F229" t="str">
            <v>Alexander Sanchez</v>
          </cell>
          <cell r="G229">
            <v>3216285519</v>
          </cell>
          <cell r="H229" t="str">
            <v>Bogota</v>
          </cell>
          <cell r="I229" t="str">
            <v>Calle 145 # 105 B 58</v>
          </cell>
        </row>
        <row r="230">
          <cell r="A230" t="str">
            <v>SUBA SURTIMAX</v>
          </cell>
          <cell r="B230" t="str">
            <v>SURTIMAX</v>
          </cell>
          <cell r="C230">
            <v>2398540</v>
          </cell>
          <cell r="D230" t="str">
            <v>Ildefonso Clavijo</v>
          </cell>
          <cell r="E230">
            <v>3216285506</v>
          </cell>
          <cell r="F230" t="str">
            <v>Cesar Javier Segura</v>
          </cell>
          <cell r="G230">
            <v>3216292977</v>
          </cell>
          <cell r="H230" t="str">
            <v>Bogota</v>
          </cell>
          <cell r="I230" t="str">
            <v>CALLE 140 Nº. 92-30</v>
          </cell>
        </row>
        <row r="231">
          <cell r="A231" t="str">
            <v>TABORA</v>
          </cell>
          <cell r="B231" t="str">
            <v>SURTIMAX</v>
          </cell>
          <cell r="C231">
            <v>2226540</v>
          </cell>
          <cell r="D231" t="str">
            <v>Ildefonso Clavijo</v>
          </cell>
          <cell r="E231">
            <v>3216283619</v>
          </cell>
          <cell r="F231" t="str">
            <v>Ruben Quiñones</v>
          </cell>
          <cell r="G231">
            <v>3216292914</v>
          </cell>
          <cell r="H231" t="str">
            <v>Bogota</v>
          </cell>
          <cell r="I231" t="str">
            <v xml:space="preserve">Av. Calle 72 No. 78 A – 88 </v>
          </cell>
        </row>
        <row r="232">
          <cell r="A232" t="str">
            <v>TIBABUYES</v>
          </cell>
          <cell r="B232" t="str">
            <v>SURTIMAX</v>
          </cell>
          <cell r="C232">
            <v>2473540</v>
          </cell>
          <cell r="D232" t="str">
            <v>Ildefonso Clavijo</v>
          </cell>
          <cell r="E232">
            <v>3216285506</v>
          </cell>
          <cell r="F232" t="str">
            <v>Cesar Javier Segura</v>
          </cell>
          <cell r="G232">
            <v>3216292977</v>
          </cell>
          <cell r="H232" t="str">
            <v>Bogota</v>
          </cell>
          <cell r="I232" t="str">
            <v>Cll.139 # 112-26</v>
          </cell>
        </row>
        <row r="233">
          <cell r="A233" t="str">
            <v>TINTAL</v>
          </cell>
          <cell r="B233" t="str">
            <v>ÉXITO</v>
          </cell>
          <cell r="C233">
            <v>2282540</v>
          </cell>
          <cell r="D233" t="str">
            <v>Ildefonso Clavijo</v>
          </cell>
          <cell r="E233">
            <v>3216285506</v>
          </cell>
          <cell r="F233" t="str">
            <v>Gabriel Robayo</v>
          </cell>
          <cell r="G233">
            <v>3216292985</v>
          </cell>
          <cell r="H233" t="str">
            <v>Bogota</v>
          </cell>
          <cell r="I233" t="str">
            <v>Calle Sexta A # 95 - 75 Local 177</v>
          </cell>
        </row>
        <row r="234">
          <cell r="A234" t="str">
            <v>TOCANCIPA</v>
          </cell>
          <cell r="B234" t="str">
            <v>SURTIMAX</v>
          </cell>
          <cell r="C234">
            <v>2573540</v>
          </cell>
          <cell r="D234" t="str">
            <v>Ildefonso Clavijo</v>
          </cell>
          <cell r="E234">
            <v>3216285506</v>
          </cell>
          <cell r="F234" t="str">
            <v xml:space="preserve">Mauricio Motta </v>
          </cell>
          <cell r="G234">
            <v>3216284489</v>
          </cell>
          <cell r="H234" t="str">
            <v>cundinamarca</v>
          </cell>
          <cell r="I234" t="str">
            <v>Carrera 7 # 11 - 43</v>
          </cell>
        </row>
        <row r="235">
          <cell r="A235" t="str">
            <v>TREBOLIS</v>
          </cell>
          <cell r="B235" t="str">
            <v>SURTIMAX</v>
          </cell>
          <cell r="C235">
            <v>2766540</v>
          </cell>
          <cell r="D235" t="str">
            <v>Ildefonso Clavijo</v>
          </cell>
          <cell r="E235">
            <v>3216285506</v>
          </cell>
          <cell r="F235" t="str">
            <v>Gabriel Robayo</v>
          </cell>
          <cell r="G235">
            <v>3216292977</v>
          </cell>
          <cell r="H235" t="str">
            <v>Bogota</v>
          </cell>
          <cell r="I235" t="str">
            <v>Cll. 50 SUR N°. 93D - 98</v>
          </cell>
        </row>
        <row r="236">
          <cell r="A236" t="str">
            <v>TRINITARIA</v>
          </cell>
          <cell r="B236" t="str">
            <v>SURTIMAX</v>
          </cell>
          <cell r="C236">
            <v>2474540</v>
          </cell>
          <cell r="D236" t="str">
            <v>Ildefonso Clavijo</v>
          </cell>
          <cell r="E236">
            <v>3216285506</v>
          </cell>
          <cell r="F236" t="str">
            <v>Cesar Javier Segura</v>
          </cell>
          <cell r="G236">
            <v>3216292977</v>
          </cell>
          <cell r="H236" t="str">
            <v>Bogota</v>
          </cell>
          <cell r="I236" t="str">
            <v>Calle 139 # 101 A 13</v>
          </cell>
        </row>
        <row r="237">
          <cell r="A237" t="str">
            <v>TUNAL</v>
          </cell>
          <cell r="B237" t="str">
            <v>ÉXITO</v>
          </cell>
          <cell r="C237">
            <v>2302540</v>
          </cell>
          <cell r="D237" t="str">
            <v>Ildefonso Clavijo</v>
          </cell>
          <cell r="E237">
            <v>3216285506</v>
          </cell>
          <cell r="F237" t="str">
            <v>William Rodriguez</v>
          </cell>
          <cell r="G237">
            <v>3216285826</v>
          </cell>
          <cell r="H237" t="str">
            <v>Bogota</v>
          </cell>
          <cell r="I237" t="str">
            <v>Calle 47 B Sur # 24 B 33 Centro Comercial Ciudad Tunal</v>
          </cell>
        </row>
        <row r="238">
          <cell r="A238" t="str">
            <v>TUNJA</v>
          </cell>
          <cell r="B238" t="str">
            <v>ÉXITO</v>
          </cell>
          <cell r="C238">
            <v>2580540</v>
          </cell>
          <cell r="D238" t="str">
            <v>Ildefonso Clavijo</v>
          </cell>
          <cell r="E238">
            <v>3216285506</v>
          </cell>
          <cell r="F238" t="str">
            <v xml:space="preserve">Mauricio Motta </v>
          </cell>
          <cell r="G238">
            <v>3216284489</v>
          </cell>
          <cell r="H238" t="str">
            <v>Boyaca</v>
          </cell>
          <cell r="I238" t="str">
            <v>Carrera 11 # 18 - 28</v>
          </cell>
        </row>
        <row r="239">
          <cell r="A239" t="str">
            <v>TUNJUELITO</v>
          </cell>
          <cell r="B239" t="str">
            <v>SURTIMAX</v>
          </cell>
          <cell r="C239">
            <v>2399540</v>
          </cell>
          <cell r="D239" t="str">
            <v>Ildefonso Clavijo</v>
          </cell>
          <cell r="E239">
            <v>3216283619</v>
          </cell>
          <cell r="F239" t="str">
            <v>Juan Carlos peña</v>
          </cell>
          <cell r="G239">
            <v>3216293341</v>
          </cell>
          <cell r="H239" t="str">
            <v>Bogota</v>
          </cell>
          <cell r="I239" t="str">
            <v xml:space="preserve">Cr. 16 B N°.54 - 30 </v>
          </cell>
        </row>
        <row r="240">
          <cell r="A240" t="str">
            <v xml:space="preserve">UNIBOGOTA </v>
          </cell>
          <cell r="B240" t="str">
            <v>ÉXITO</v>
          </cell>
          <cell r="C240">
            <v>2303540</v>
          </cell>
          <cell r="D240" t="str">
            <v>Ildefonso Clavijo</v>
          </cell>
          <cell r="E240">
            <v>3216285506</v>
          </cell>
          <cell r="F240" t="str">
            <v>Jerferson Bermudez</v>
          </cell>
          <cell r="G240">
            <v>3216284123</v>
          </cell>
          <cell r="H240" t="str">
            <v>Bogota</v>
          </cell>
          <cell r="I240" t="str">
            <v>Avenida 15 # 123 - 30 local 1233</v>
          </cell>
        </row>
        <row r="241">
          <cell r="A241" t="str">
            <v>UNICENTRO EXPRESS</v>
          </cell>
          <cell r="B241" t="str">
            <v>CARULLA</v>
          </cell>
          <cell r="C241">
            <v>2545540</v>
          </cell>
          <cell r="D241" t="str">
            <v>Edwin Rodriguez</v>
          </cell>
          <cell r="E241">
            <v>3216279162</v>
          </cell>
          <cell r="F241" t="str">
            <v>Leonardo Mayorga</v>
          </cell>
          <cell r="G241">
            <v>3216285873</v>
          </cell>
          <cell r="H241" t="str">
            <v>Bogota</v>
          </cell>
          <cell r="I241" t="str">
            <v>Calle 119 # 14 B 19</v>
          </cell>
        </row>
        <row r="242">
          <cell r="A242" t="str">
            <v>UNICENTRO VILLAVIC</v>
          </cell>
          <cell r="B242" t="str">
            <v>ÉXITO</v>
          </cell>
          <cell r="C242">
            <v>2358540</v>
          </cell>
          <cell r="D242" t="str">
            <v>Ildefonso Clavijo</v>
          </cell>
          <cell r="E242">
            <v>3216285506</v>
          </cell>
          <cell r="F242" t="str">
            <v>Guillermo Lopez</v>
          </cell>
          <cell r="G242">
            <v>3216292981</v>
          </cell>
          <cell r="H242" t="str">
            <v>Villavicencio</v>
          </cell>
          <cell r="I242" t="str">
            <v>Avenida 40 # Tr 33 Esquina Centro Comercial local 142</v>
          </cell>
        </row>
        <row r="243">
          <cell r="A243" t="str">
            <v>UNILAGO</v>
          </cell>
          <cell r="B243" t="str">
            <v>ÉXITO EXPRESS</v>
          </cell>
          <cell r="C243">
            <v>2456540</v>
          </cell>
          <cell r="D243" t="str">
            <v>Edwin Rodriguez</v>
          </cell>
          <cell r="E243">
            <v>3216279162</v>
          </cell>
          <cell r="F243" t="str">
            <v>Edgar Rodriguez</v>
          </cell>
          <cell r="G243" t="str">
            <v>321 6285666</v>
          </cell>
          <cell r="H243" t="str">
            <v>Bogota</v>
          </cell>
          <cell r="I243" t="str">
            <v>CLL 79 No. 15-76</v>
          </cell>
        </row>
        <row r="244">
          <cell r="A244" t="str">
            <v>UNIVERSIDAD NACIONAL</v>
          </cell>
          <cell r="B244" t="str">
            <v>ÉXITO EXPRESS</v>
          </cell>
          <cell r="C244">
            <v>2498540</v>
          </cell>
          <cell r="D244" t="str">
            <v>Edwin Rodriguez</v>
          </cell>
          <cell r="E244">
            <v>3216279162</v>
          </cell>
          <cell r="F244" t="str">
            <v>Edgar Rodriguez</v>
          </cell>
          <cell r="G244" t="str">
            <v>321 6285666</v>
          </cell>
          <cell r="H244" t="str">
            <v>Bogota</v>
          </cell>
          <cell r="I244" t="str">
            <v>CRA 30 No. 41 - 25</v>
          </cell>
        </row>
        <row r="245">
          <cell r="A245" t="str">
            <v>USME</v>
          </cell>
          <cell r="B245" t="str">
            <v>ÉXITO</v>
          </cell>
          <cell r="C245">
            <v>2097540</v>
          </cell>
          <cell r="D245" t="str">
            <v>Ildefonso Clavijo</v>
          </cell>
          <cell r="E245">
            <v>3216285506</v>
          </cell>
          <cell r="F245" t="str">
            <v>Gabriel Robayo</v>
          </cell>
          <cell r="G245">
            <v>3216292985</v>
          </cell>
          <cell r="H245" t="str">
            <v>Bogotá</v>
          </cell>
          <cell r="I245" t="str">
            <v>Carrera primera A # 65 D Sur 58</v>
          </cell>
        </row>
        <row r="246">
          <cell r="A246" t="str">
            <v>VEINTE DE JULIO</v>
          </cell>
          <cell r="B246" t="str">
            <v>ÉXITO</v>
          </cell>
          <cell r="C246">
            <v>2284540</v>
          </cell>
          <cell r="D246" t="str">
            <v>Ildefonso Clavijo</v>
          </cell>
          <cell r="E246">
            <v>3216285506</v>
          </cell>
          <cell r="F246" t="str">
            <v>William Rodriguez</v>
          </cell>
          <cell r="G246">
            <v>3216285826</v>
          </cell>
          <cell r="H246" t="str">
            <v>Bogota</v>
          </cell>
          <cell r="I246" t="str">
            <v>Calle 21 Sur # 5 A 34</v>
          </cell>
        </row>
        <row r="247">
          <cell r="A247" t="str">
            <v>VERBENAL</v>
          </cell>
          <cell r="B247" t="str">
            <v>SURTIMAX</v>
          </cell>
          <cell r="C247">
            <v>2767540</v>
          </cell>
          <cell r="D247" t="str">
            <v>Ildefonso Clavijo</v>
          </cell>
          <cell r="E247">
            <v>3216285506</v>
          </cell>
          <cell r="F247" t="str">
            <v xml:space="preserve">Mauricio Motta </v>
          </cell>
          <cell r="G247">
            <v>3216284489</v>
          </cell>
          <cell r="H247" t="str">
            <v>Bogota</v>
          </cell>
          <cell r="I247" t="str">
            <v xml:space="preserve">Carrera 12  # 188 - 37  y Calle  188 # 12 A 46    </v>
          </cell>
        </row>
        <row r="248">
          <cell r="A248" t="str">
            <v>VERSALLES</v>
          </cell>
          <cell r="B248" t="str">
            <v>SURTIMAX</v>
          </cell>
          <cell r="C248">
            <v>2513540</v>
          </cell>
          <cell r="D248" t="str">
            <v>Ildefonso Clavijo</v>
          </cell>
          <cell r="E248">
            <v>3216283619</v>
          </cell>
          <cell r="F248" t="str">
            <v>Ruben Quiñones</v>
          </cell>
          <cell r="G248">
            <v>3216292914</v>
          </cell>
          <cell r="H248" t="str">
            <v>Bogota</v>
          </cell>
          <cell r="I248" t="str">
            <v xml:space="preserve">Cr. 100 N°. 23 F 25 </v>
          </cell>
        </row>
        <row r="249">
          <cell r="A249" t="str">
            <v>VILLA DEL PRADO</v>
          </cell>
          <cell r="B249" t="str">
            <v>CARULLA</v>
          </cell>
          <cell r="C249">
            <v>2517540</v>
          </cell>
          <cell r="D249" t="str">
            <v>Edwin Rodriguez</v>
          </cell>
          <cell r="E249">
            <v>3216279162</v>
          </cell>
          <cell r="F249" t="str">
            <v>Rafael Rocha</v>
          </cell>
          <cell r="G249">
            <v>3216292922</v>
          </cell>
          <cell r="H249" t="str">
            <v>Bogota</v>
          </cell>
          <cell r="I249" t="str">
            <v>Carrera 52 A # 170 - 75</v>
          </cell>
        </row>
        <row r="250">
          <cell r="A250" t="str">
            <v>VILLA GLADIS</v>
          </cell>
          <cell r="B250" t="str">
            <v>SURTIMAX</v>
          </cell>
          <cell r="C250">
            <v>2503540</v>
          </cell>
          <cell r="D250" t="str">
            <v>Ildefonso Clavijo</v>
          </cell>
          <cell r="E250">
            <v>3216283619</v>
          </cell>
          <cell r="F250" t="str">
            <v>Ruben Quiñones</v>
          </cell>
          <cell r="G250">
            <v>3216292914</v>
          </cell>
          <cell r="H250" t="str">
            <v>Bogota</v>
          </cell>
          <cell r="I250" t="str">
            <v>Cr. 11 N°. 67 B 46</v>
          </cell>
        </row>
        <row r="251">
          <cell r="A251" t="str">
            <v>VILLALUZ</v>
          </cell>
          <cell r="B251" t="str">
            <v>SURTIMAX</v>
          </cell>
          <cell r="C251">
            <v>2214540</v>
          </cell>
          <cell r="D251" t="str">
            <v>Ildefonso Clavijo</v>
          </cell>
          <cell r="E251">
            <v>3216283619</v>
          </cell>
          <cell r="F251" t="str">
            <v>Ruben Quiñones</v>
          </cell>
          <cell r="G251">
            <v>3216292914</v>
          </cell>
          <cell r="H251" t="str">
            <v>Bogota</v>
          </cell>
          <cell r="I251" t="str">
            <v>Carrera 77 A No. 67 - 32  </v>
          </cell>
        </row>
        <row r="252">
          <cell r="A252" t="str">
            <v>VILLAMAYOR</v>
          </cell>
          <cell r="B252" t="str">
            <v>EDS</v>
          </cell>
          <cell r="C252">
            <v>6239540</v>
          </cell>
          <cell r="D252" t="str">
            <v>Edwin Rodriguez</v>
          </cell>
          <cell r="E252">
            <v>3216279162</v>
          </cell>
          <cell r="F252" t="str">
            <v>Nelson Quintero</v>
          </cell>
          <cell r="G252">
            <v>3216293529</v>
          </cell>
          <cell r="H252" t="str">
            <v>Bogota</v>
          </cell>
          <cell r="I252" t="str">
            <v>AUTOPISTA SUR  # 38 A SUR 07</v>
          </cell>
        </row>
        <row r="253">
          <cell r="A253" t="str">
            <v xml:space="preserve">VILLAMAYOR </v>
          </cell>
          <cell r="B253" t="str">
            <v>ÉXITO</v>
          </cell>
          <cell r="C253">
            <v>2083540</v>
          </cell>
          <cell r="D253" t="str">
            <v>Ildefonso Clavijo</v>
          </cell>
          <cell r="E253">
            <v>3216285506</v>
          </cell>
          <cell r="F253" t="str">
            <v>Gabriel Robayo</v>
          </cell>
          <cell r="G253">
            <v>3216292985</v>
          </cell>
          <cell r="H253" t="str">
            <v>Bogotá</v>
          </cell>
          <cell r="I253" t="str">
            <v>Autopista Sur # 38 A Sur 07</v>
          </cell>
        </row>
        <row r="254">
          <cell r="A254" t="str">
            <v>VILLAVICENCIO (SABANA ) EDS</v>
          </cell>
          <cell r="B254" t="str">
            <v>EDS</v>
          </cell>
          <cell r="C254">
            <v>6234540</v>
          </cell>
          <cell r="D254" t="str">
            <v>Edwin Rodriguez</v>
          </cell>
          <cell r="E254">
            <v>3216279162</v>
          </cell>
          <cell r="F254" t="str">
            <v>Guillermo Lopez</v>
          </cell>
          <cell r="G254">
            <v>3216292981</v>
          </cell>
          <cell r="H254" t="str">
            <v>Villavicencio</v>
          </cell>
          <cell r="I254" t="str">
            <v>Avenida 40 Calle Septima # 45 - 185 La Esperanza</v>
          </cell>
        </row>
        <row r="255">
          <cell r="A255" t="str">
            <v>VILLAVICENCIO (SABANA )</v>
          </cell>
          <cell r="B255" t="str">
            <v>ÉXITO</v>
          </cell>
          <cell r="C255">
            <v>2159540</v>
          </cell>
          <cell r="D255" t="str">
            <v>Ildefonso Clavijo</v>
          </cell>
          <cell r="E255">
            <v>3216285506</v>
          </cell>
          <cell r="F255" t="str">
            <v>Guillermo Lopez</v>
          </cell>
          <cell r="G255">
            <v>3216292981</v>
          </cell>
          <cell r="H255" t="str">
            <v>Villavicencio</v>
          </cell>
          <cell r="I255" t="str">
            <v>Avenida 40 Calle Septima # 45 - 185 La Esperanza</v>
          </cell>
        </row>
        <row r="256">
          <cell r="A256" t="str">
            <v>VILLAVICENCIO CENTRO</v>
          </cell>
          <cell r="B256" t="str">
            <v>ÉXITO</v>
          </cell>
          <cell r="C256">
            <v>2330540</v>
          </cell>
          <cell r="D256" t="str">
            <v>Ildefonso Clavijo</v>
          </cell>
          <cell r="E256">
            <v>3216285506</v>
          </cell>
          <cell r="F256" t="str">
            <v>Guillermo Lopez</v>
          </cell>
          <cell r="G256">
            <v>3216292981</v>
          </cell>
          <cell r="H256" t="str">
            <v>Villavicencio</v>
          </cell>
          <cell r="I256" t="str">
            <v>Calle  37 B  # 29 - 83</v>
          </cell>
        </row>
        <row r="257">
          <cell r="A257" t="str">
            <v>YANGUAS (SOACHA)</v>
          </cell>
          <cell r="B257" t="str">
            <v>SURTIMAX</v>
          </cell>
          <cell r="C257">
            <v>2709540</v>
          </cell>
          <cell r="D257" t="str">
            <v>Ildefonso Clavijo</v>
          </cell>
          <cell r="E257">
            <v>3216283619</v>
          </cell>
          <cell r="F257" t="str">
            <v>Juan Carlos peña</v>
          </cell>
          <cell r="G257">
            <v>3216293341</v>
          </cell>
          <cell r="H257" t="str">
            <v>Bogota</v>
          </cell>
          <cell r="I257" t="str">
            <v> Calle 13   # 9 - 73   (Soacha</v>
          </cell>
        </row>
        <row r="258">
          <cell r="A258" t="str">
            <v>YOPAL</v>
          </cell>
          <cell r="B258" t="str">
            <v>ÉXITO</v>
          </cell>
          <cell r="C258">
            <v>2135540</v>
          </cell>
          <cell r="D258" t="str">
            <v>Ildefonso Clavijo</v>
          </cell>
          <cell r="E258">
            <v>3216285506</v>
          </cell>
          <cell r="F258" t="str">
            <v>Guillermo Lopez</v>
          </cell>
          <cell r="G258">
            <v>3216292981</v>
          </cell>
          <cell r="H258" t="str">
            <v>Yopal</v>
          </cell>
          <cell r="I258" t="str">
            <v>Calle 30 # 26 - 29 Plaza Comercial Alcaravan, Local 72</v>
          </cell>
        </row>
        <row r="259">
          <cell r="A259" t="str">
            <v>YOPAL  CENTRO</v>
          </cell>
          <cell r="B259" t="str">
            <v>ÉXITO</v>
          </cell>
          <cell r="D259" t="str">
            <v>Ildefonso Clavijo</v>
          </cell>
          <cell r="E259">
            <v>3216285506</v>
          </cell>
          <cell r="F259" t="str">
            <v>Guillermo Lopez</v>
          </cell>
          <cell r="G259">
            <v>3216292981</v>
          </cell>
          <cell r="H259" t="str">
            <v>Yopal</v>
          </cell>
          <cell r="I259" t="str">
            <v>Calle 10  Transversal 18-26</v>
          </cell>
        </row>
        <row r="260">
          <cell r="A260" t="str">
            <v>ZARZAMORA</v>
          </cell>
          <cell r="B260" t="str">
            <v>ÉXITO</v>
          </cell>
          <cell r="C260">
            <v>2286540</v>
          </cell>
          <cell r="D260" t="str">
            <v>Ildefonso Clavijo</v>
          </cell>
          <cell r="E260">
            <v>3216285506</v>
          </cell>
          <cell r="F260" t="str">
            <v>Alexander Sanchez</v>
          </cell>
          <cell r="G260">
            <v>3216285519</v>
          </cell>
          <cell r="H260" t="str">
            <v>Bogota</v>
          </cell>
          <cell r="I260" t="str">
            <v>Calle 72 # 90 - 55</v>
          </cell>
        </row>
        <row r="261">
          <cell r="A261" t="str">
            <v>ZIPAQUIRA</v>
          </cell>
          <cell r="B261" t="str">
            <v>ÉXITO</v>
          </cell>
          <cell r="C261">
            <v>2158540</v>
          </cell>
          <cell r="D261" t="str">
            <v>Ildefonso Clavijo</v>
          </cell>
          <cell r="E261">
            <v>3216285506</v>
          </cell>
          <cell r="F261" t="str">
            <v xml:space="preserve">Mauricio Motta </v>
          </cell>
          <cell r="G261">
            <v>3216284489</v>
          </cell>
          <cell r="H261" t="str">
            <v>Zipaquira</v>
          </cell>
          <cell r="I261" t="str">
            <v>Calle 1 # 10 - 08 La Cazona Plaza</v>
          </cell>
        </row>
        <row r="262">
          <cell r="A262" t="str">
            <v>ZIPAQUIRA</v>
          </cell>
          <cell r="B262" t="str">
            <v>SURTIMAX</v>
          </cell>
          <cell r="C262">
            <v>2439540</v>
          </cell>
          <cell r="D262" t="str">
            <v>Ildefonso Clavijo</v>
          </cell>
          <cell r="E262">
            <v>3216285506</v>
          </cell>
          <cell r="F262" t="str">
            <v xml:space="preserve">Mauricio Motta </v>
          </cell>
          <cell r="G262">
            <v>3216284489</v>
          </cell>
          <cell r="H262" t="str">
            <v>Zipaquira</v>
          </cell>
          <cell r="I262" t="str">
            <v>CARRERA 10 No.8 A-10</v>
          </cell>
        </row>
      </sheetData>
      <sheetData sheetId="6" refreshError="1"/>
      <sheetData sheetId="7">
        <row r="2">
          <cell r="A2" t="str">
            <v>AIDA LINARES</v>
          </cell>
        </row>
        <row r="3">
          <cell r="A3" t="str">
            <v>ALEXANDER CASTELLANOS</v>
          </cell>
        </row>
        <row r="4">
          <cell r="A4" t="str">
            <v>ALEXANDER SANCHEZ</v>
          </cell>
        </row>
        <row r="5">
          <cell r="A5" t="str">
            <v>CESAR JAVIER SEGURA</v>
          </cell>
        </row>
        <row r="6">
          <cell r="A6" t="str">
            <v>EDGAR RODRIGUEZ</v>
          </cell>
        </row>
        <row r="7">
          <cell r="A7" t="str">
            <v>FABIANO BERTIERI</v>
          </cell>
        </row>
        <row r="8">
          <cell r="A8" t="str">
            <v>GABRIEL ROBAYO</v>
          </cell>
        </row>
        <row r="9">
          <cell r="A9" t="str">
            <v>GUILLERMO LOPEZ</v>
          </cell>
        </row>
        <row r="10">
          <cell r="A10" t="str">
            <v>GUILLERMO ORTIZ</v>
          </cell>
        </row>
        <row r="11">
          <cell r="A11" t="str">
            <v>JERFERSON BERMUDEZ</v>
          </cell>
        </row>
        <row r="12">
          <cell r="A12" t="str">
            <v>JUAN CARLOS PEÑA</v>
          </cell>
        </row>
        <row r="13">
          <cell r="A13" t="str">
            <v>LEONARDO MAYORGA</v>
          </cell>
        </row>
        <row r="14">
          <cell r="A14" t="str">
            <v xml:space="preserve">MAURICIO MOTTA </v>
          </cell>
        </row>
        <row r="15">
          <cell r="A15" t="str">
            <v>MIGUEL CORTEZ</v>
          </cell>
        </row>
        <row r="16">
          <cell r="A16" t="str">
            <v>NELSON QUINTERO</v>
          </cell>
        </row>
        <row r="17">
          <cell r="A17" t="str">
            <v>RAFALE ROCHA</v>
          </cell>
        </row>
        <row r="18">
          <cell r="A18" t="str">
            <v>RUBEN QUIÑONES</v>
          </cell>
        </row>
        <row r="19">
          <cell r="A19" t="str">
            <v>WILLIAM GALLO</v>
          </cell>
        </row>
        <row r="20">
          <cell r="A20" t="str">
            <v>MARTIN PINEDA</v>
          </cell>
        </row>
        <row r="21">
          <cell r="A21" t="str">
            <v>WILLIAM RODRIGUEZ</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DATOS"/>
      <sheetName val="BANCOOMEVA"/>
      <sheetName val="COOMEVA"/>
      <sheetName val="PRESUPUESTO O.C."/>
      <sheetName val="MEMORIA CALCULO"/>
      <sheetName val="Administración"/>
    </sheetNames>
    <sheetDataSet>
      <sheetData sheetId="0" refreshError="1">
        <row r="1">
          <cell r="A1" t="str">
            <v>Cod</v>
          </cell>
          <cell r="B1" t="str">
            <v>Descripción</v>
          </cell>
          <cell r="C1" t="str">
            <v>Unidad</v>
          </cell>
          <cell r="D1" t="str">
            <v>Valor Unitario</v>
          </cell>
        </row>
        <row r="4">
          <cell r="A4">
            <v>1</v>
          </cell>
          <cell r="B4" t="str">
            <v>PRELIMINARES</v>
          </cell>
        </row>
        <row r="5">
          <cell r="A5">
            <v>1.01</v>
          </cell>
          <cell r="B5" t="str">
            <v>LOCALIZACIÓN Y REPLANTEO GENERAL (SIN COMISIÓN DE TOPOGRAFÍA)</v>
          </cell>
          <cell r="C5" t="str">
            <v>M2</v>
          </cell>
          <cell r="D5">
            <v>3514</v>
          </cell>
        </row>
        <row r="6">
          <cell r="A6">
            <v>1.02</v>
          </cell>
          <cell r="B6" t="str">
            <v>CERRAMIENTO EN TELA VERDE H=2.10 + BASTIDORES Y GUADUA</v>
          </cell>
          <cell r="C6" t="str">
            <v>ML</v>
          </cell>
          <cell r="D6">
            <v>17023</v>
          </cell>
        </row>
        <row r="7">
          <cell r="A7">
            <v>1.03</v>
          </cell>
          <cell r="B7" t="str">
            <v>CERRAMIENTO EN TELA</v>
          </cell>
          <cell r="C7" t="str">
            <v>M2</v>
          </cell>
          <cell r="D7">
            <v>7006</v>
          </cell>
        </row>
        <row r="8">
          <cell r="A8">
            <v>1.04</v>
          </cell>
          <cell r="B8" t="str">
            <v>CERRAMIENTO PROVISIONAL EN PANEL UNA CARA SIN ACABADOS</v>
          </cell>
          <cell r="C8" t="str">
            <v>M2</v>
          </cell>
          <cell r="D8">
            <v>26333</v>
          </cell>
        </row>
        <row r="9">
          <cell r="A9">
            <v>1.05</v>
          </cell>
          <cell r="B9" t="str">
            <v>CERRAMIENTO PROVISIONAL EN BOARD 6MM UNA CARA SIN ACABADOS</v>
          </cell>
          <cell r="C9" t="str">
            <v>M2</v>
          </cell>
          <cell r="D9">
            <v>36609</v>
          </cell>
        </row>
        <row r="10">
          <cell r="A10">
            <v>1.06</v>
          </cell>
          <cell r="B10" t="str">
            <v>DEMOLICIÓN PISO EN GRANITO</v>
          </cell>
          <cell r="C10" t="str">
            <v>M2</v>
          </cell>
          <cell r="D10">
            <v>6997</v>
          </cell>
        </row>
        <row r="11">
          <cell r="A11">
            <v>1.07</v>
          </cell>
          <cell r="B11" t="str">
            <v xml:space="preserve">DEMOLICIÓN PISO CERÁMICA + MORTERO </v>
          </cell>
          <cell r="C11" t="str">
            <v>M2</v>
          </cell>
          <cell r="D11">
            <v>6594</v>
          </cell>
        </row>
        <row r="12">
          <cell r="A12">
            <v>1.08</v>
          </cell>
          <cell r="B12" t="str">
            <v xml:space="preserve">DEMOLICIÓN DE ENCHAPE PARED </v>
          </cell>
          <cell r="C12" t="str">
            <v>M2</v>
          </cell>
          <cell r="D12">
            <v>6983</v>
          </cell>
        </row>
        <row r="13">
          <cell r="A13">
            <v>1.0900000000000001</v>
          </cell>
          <cell r="B13" t="str">
            <v xml:space="preserve">DEMOLICIÓN MAMPOSTERÍA </v>
          </cell>
          <cell r="C13" t="str">
            <v>M2</v>
          </cell>
          <cell r="D13">
            <v>7524</v>
          </cell>
        </row>
        <row r="14">
          <cell r="A14">
            <v>1.1100000000000001</v>
          </cell>
          <cell r="B14" t="str">
            <v>DEMOLICIÓN LOSA CONCRETO E=&lt;15CM</v>
          </cell>
          <cell r="C14" t="str">
            <v>M2</v>
          </cell>
          <cell r="D14">
            <v>20310</v>
          </cell>
        </row>
        <row r="15">
          <cell r="A15">
            <v>1.1200000000000001</v>
          </cell>
          <cell r="B15" t="str">
            <v>DEMOLICIÓN ANDEN EN CONCRETO</v>
          </cell>
          <cell r="C15" t="str">
            <v>M2</v>
          </cell>
          <cell r="D15">
            <v>17868</v>
          </cell>
        </row>
        <row r="16">
          <cell r="A16">
            <v>1.1299999999999999</v>
          </cell>
          <cell r="B16" t="str">
            <v>DESMONTE MURO PANEL YESO</v>
          </cell>
          <cell r="C16" t="str">
            <v>M2</v>
          </cell>
          <cell r="D16">
            <v>8009</v>
          </cell>
        </row>
        <row r="17">
          <cell r="A17">
            <v>1.1399999999999999</v>
          </cell>
          <cell r="B17" t="str">
            <v>CORTE DE LOSA EN CONCRETO H:5CM &gt;60ML</v>
          </cell>
          <cell r="C17" t="str">
            <v>ML</v>
          </cell>
          <cell r="D17">
            <v>5800</v>
          </cell>
        </row>
        <row r="18">
          <cell r="A18">
            <v>1.1499999999999999</v>
          </cell>
          <cell r="B18" t="str">
            <v>DESMONTE APARATO SANITARIO</v>
          </cell>
          <cell r="C18" t="str">
            <v>UND</v>
          </cell>
          <cell r="D18">
            <v>25000</v>
          </cell>
        </row>
        <row r="19">
          <cell r="A19">
            <v>1.1599999999999999</v>
          </cell>
          <cell r="B19" t="str">
            <v>DESMONTE LAVAMANOS</v>
          </cell>
          <cell r="C19" t="str">
            <v>UND</v>
          </cell>
          <cell r="D19">
            <v>25000</v>
          </cell>
        </row>
        <row r="20">
          <cell r="A20">
            <v>1.17</v>
          </cell>
          <cell r="B20" t="str">
            <v>DESMONTE ORINAL</v>
          </cell>
          <cell r="C20" t="str">
            <v>UND</v>
          </cell>
          <cell r="D20">
            <v>25000</v>
          </cell>
        </row>
        <row r="21">
          <cell r="A21">
            <v>1.18</v>
          </cell>
          <cell r="B21" t="str">
            <v>DESMONTE LAMPARAS EXISTENTES</v>
          </cell>
          <cell r="C21" t="str">
            <v>UND</v>
          </cell>
          <cell r="D21">
            <v>16570</v>
          </cell>
        </row>
        <row r="22">
          <cell r="A22">
            <v>1.19</v>
          </cell>
          <cell r="B22" t="str">
            <v>DESMONTE PUERTAS INCLUYE MARCOS</v>
          </cell>
          <cell r="C22" t="str">
            <v>UND</v>
          </cell>
          <cell r="D22">
            <v>35000</v>
          </cell>
        </row>
        <row r="23">
          <cell r="A23">
            <v>1.21</v>
          </cell>
          <cell r="B23" t="str">
            <v xml:space="preserve">DESMONTE CIELO FALSO PANEL YESO </v>
          </cell>
          <cell r="C23" t="str">
            <v>M2</v>
          </cell>
          <cell r="D23">
            <v>6746</v>
          </cell>
        </row>
        <row r="24">
          <cell r="A24">
            <v>1.22</v>
          </cell>
          <cell r="B24" t="str">
            <v>DESMONTE CIELO FALSO ICOPOR</v>
          </cell>
          <cell r="C24" t="str">
            <v>M2</v>
          </cell>
          <cell r="D24">
            <v>6603</v>
          </cell>
        </row>
        <row r="25">
          <cell r="A25">
            <v>1.23</v>
          </cell>
          <cell r="B25" t="str">
            <v>ACARREO INTERNO DE ESCOMBROS</v>
          </cell>
          <cell r="C25" t="str">
            <v>M3</v>
          </cell>
          <cell r="D25">
            <v>13891</v>
          </cell>
        </row>
        <row r="26">
          <cell r="A26">
            <v>1.24</v>
          </cell>
          <cell r="B26" t="str">
            <v>RETIRO ESCOMBROS EN VOLQUETA A ESCOMBRERA PUBLICA</v>
          </cell>
          <cell r="C26" t="str">
            <v>VJE</v>
          </cell>
          <cell r="D26">
            <v>196500</v>
          </cell>
        </row>
        <row r="27">
          <cell r="A27">
            <v>1.25</v>
          </cell>
          <cell r="B27" t="str">
            <v>RETIRO ESCOMBROS EN VOLQUETA</v>
          </cell>
          <cell r="C27" t="str">
            <v>VJE</v>
          </cell>
          <cell r="D27">
            <v>130000</v>
          </cell>
        </row>
        <row r="28">
          <cell r="A28">
            <v>1.26</v>
          </cell>
          <cell r="B28" t="str">
            <v>BAÑO MÓVIL PROVISIONAL (1 ASEO SEMANAL)</v>
          </cell>
          <cell r="C28" t="str">
            <v>MES</v>
          </cell>
          <cell r="D28">
            <v>380000</v>
          </cell>
        </row>
        <row r="29">
          <cell r="A29">
            <v>1.27</v>
          </cell>
          <cell r="B29" t="str">
            <v>DESMONTE NAVE EXISTENTE</v>
          </cell>
          <cell r="C29" t="str">
            <v>UND</v>
          </cell>
          <cell r="D29">
            <v>15000</v>
          </cell>
        </row>
        <row r="30">
          <cell r="A30">
            <v>1.28</v>
          </cell>
          <cell r="B30" t="str">
            <v>DESMONTE PUERTAS EN VIDRIO TEMPLADO</v>
          </cell>
          <cell r="C30" t="str">
            <v>M2</v>
          </cell>
          <cell r="D30">
            <v>52500</v>
          </cell>
        </row>
        <row r="31">
          <cell r="A31">
            <v>1.29</v>
          </cell>
          <cell r="B31" t="str">
            <v>DEMOLICION / RETIRO DE GUARDAESCOBA</v>
          </cell>
          <cell r="C31" t="str">
            <v>ML</v>
          </cell>
          <cell r="D31">
            <v>3900</v>
          </cell>
        </row>
        <row r="32">
          <cell r="A32">
            <v>1.31</v>
          </cell>
          <cell r="B32" t="str">
            <v>DEMOLICION MANUAL DE MURO EN BLOQUE DE CEMENTO CON CELDAS REFORZADAS</v>
          </cell>
          <cell r="C32" t="str">
            <v>M2</v>
          </cell>
          <cell r="D32">
            <v>19493</v>
          </cell>
        </row>
        <row r="33">
          <cell r="A33">
            <v>1.32</v>
          </cell>
          <cell r="B33" t="str">
            <v>DESMONTE DIVISION EN VIDRIO TEMPLADO</v>
          </cell>
          <cell r="C33" t="str">
            <v>M2</v>
          </cell>
          <cell r="D33">
            <v>34500</v>
          </cell>
        </row>
        <row r="34">
          <cell r="A34">
            <v>1.33</v>
          </cell>
          <cell r="B34" t="str">
            <v>DESMONTE ESTRUCTURA DE SOPORTE MURO DRYWALL</v>
          </cell>
          <cell r="C34" t="str">
            <v>ML</v>
          </cell>
          <cell r="D34">
            <v>15000</v>
          </cell>
        </row>
        <row r="35">
          <cell r="A35">
            <v>1.34</v>
          </cell>
          <cell r="B35" t="str">
            <v>DEMOLICIÓN PISO BAJO MUROS ANCHO&lt;= 0,20 M</v>
          </cell>
          <cell r="C35" t="str">
            <v>ML</v>
          </cell>
          <cell r="D35">
            <v>3500</v>
          </cell>
        </row>
        <row r="36">
          <cell r="A36">
            <v>1.35</v>
          </cell>
          <cell r="B36" t="str">
            <v>DESMONTE MURO EN BLOQUE VIDRIO</v>
          </cell>
          <cell r="C36" t="str">
            <v>M2</v>
          </cell>
          <cell r="D36">
            <v>18000</v>
          </cell>
        </row>
        <row r="37">
          <cell r="A37">
            <v>1.36</v>
          </cell>
          <cell r="B37" t="str">
            <v>DESMONTE Y CORTE CIELO EN PASILLO</v>
          </cell>
          <cell r="C37" t="str">
            <v>GLB</v>
          </cell>
          <cell r="D37">
            <v>100000</v>
          </cell>
        </row>
        <row r="38">
          <cell r="A38">
            <v>1.37</v>
          </cell>
          <cell r="B38" t="str">
            <v>DESMONTE CIELO EN MADERA</v>
          </cell>
          <cell r="C38" t="str">
            <v>M2</v>
          </cell>
          <cell r="D38">
            <v>8000</v>
          </cell>
        </row>
        <row r="39">
          <cell r="A39">
            <v>1.38</v>
          </cell>
          <cell r="B39" t="str">
            <v>DESMONTE PASAMANOS H&lt;=1.0M</v>
          </cell>
          <cell r="C39" t="str">
            <v>ML</v>
          </cell>
          <cell r="D39">
            <v>7500</v>
          </cell>
        </row>
        <row r="40">
          <cell r="A40">
            <v>1.39</v>
          </cell>
          <cell r="B40" t="str">
            <v xml:space="preserve">EXCAVACIÓN PARA REDES HIDROSANITARIAS </v>
          </cell>
          <cell r="C40" t="str">
            <v>ML</v>
          </cell>
          <cell r="D40">
            <v>12165</v>
          </cell>
        </row>
        <row r="41">
          <cell r="A41">
            <v>1.4</v>
          </cell>
          <cell r="B41" t="str">
            <v>REGATA EN  PISO Y MURO PARA  INTERRUPTOR Y CABLEADO ELECTRICO Y DATOS</v>
          </cell>
          <cell r="C41" t="str">
            <v>ML</v>
          </cell>
          <cell r="D41">
            <v>8950</v>
          </cell>
        </row>
        <row r="43">
          <cell r="A43">
            <v>2</v>
          </cell>
          <cell r="B43" t="str">
            <v>PISOS Y ENCHAPES</v>
          </cell>
        </row>
        <row r="44">
          <cell r="A44">
            <v>2.0099999999999998</v>
          </cell>
          <cell r="B44" t="str">
            <v xml:space="preserve">ALISTADO PISO </v>
          </cell>
          <cell r="C44" t="str">
            <v>M2</v>
          </cell>
          <cell r="D44">
            <v>23262</v>
          </cell>
        </row>
        <row r="45">
          <cell r="A45">
            <v>2.0199999999999996</v>
          </cell>
          <cell r="B45" t="str">
            <v>ALISTADO PISO E=7CM C/SIKALATEX</v>
          </cell>
          <cell r="C45" t="str">
            <v>M2</v>
          </cell>
          <cell r="D45">
            <v>34017</v>
          </cell>
        </row>
        <row r="46">
          <cell r="A46">
            <v>2.0299999999999994</v>
          </cell>
          <cell r="B46" t="str">
            <v>ALISTADO PISO E=15CM C/SIKALATEX</v>
          </cell>
          <cell r="C46" t="str">
            <v>M2</v>
          </cell>
          <cell r="D46">
            <v>62754</v>
          </cell>
        </row>
        <row r="47">
          <cell r="A47">
            <v>2.0399999999999991</v>
          </cell>
          <cell r="B47" t="str">
            <v>ENCHAPE PORCELANATO LOUNGE PLAIN PLATA 60X60 DECORCERAMICA</v>
          </cell>
          <cell r="C47" t="str">
            <v>M2</v>
          </cell>
          <cell r="D47">
            <v>95003</v>
          </cell>
        </row>
        <row r="48">
          <cell r="A48">
            <v>2.0499999999999998</v>
          </cell>
          <cell r="B48" t="str">
            <v>ENCHAPE CERÁMICA CORONA REF. ZEN COLOR BLANCO 13X43</v>
          </cell>
          <cell r="C48" t="str">
            <v>M2</v>
          </cell>
          <cell r="D48">
            <v>73012</v>
          </cell>
        </row>
        <row r="49">
          <cell r="A49">
            <v>2.06</v>
          </cell>
          <cell r="B49" t="str">
            <v>ENCHAPE CERÁMICA CORONA REF. ZEN COLOR  BLANCO 13X43</v>
          </cell>
          <cell r="C49" t="str">
            <v>ML</v>
          </cell>
          <cell r="D49">
            <v>40037</v>
          </cell>
        </row>
        <row r="50">
          <cell r="A50">
            <v>2.0699999999999998</v>
          </cell>
          <cell r="B50" t="str">
            <v>ESQUINERO ALUMINIO BLANCO</v>
          </cell>
          <cell r="C50" t="str">
            <v>ML</v>
          </cell>
          <cell r="D50">
            <v>6319</v>
          </cell>
        </row>
        <row r="51">
          <cell r="A51">
            <v>2.0799999999999996</v>
          </cell>
          <cell r="B51" t="str">
            <v>PIRAGUA PLASTICA</v>
          </cell>
          <cell r="C51" t="str">
            <v>ML</v>
          </cell>
          <cell r="D51">
            <v>6185</v>
          </cell>
        </row>
        <row r="52">
          <cell r="A52">
            <v>2.0899999999999994</v>
          </cell>
          <cell r="B52" t="str">
            <v>DILATACIÓN SIKAFLEX 1A P/JUNTAS PORCELANATO 1 X 1 CM</v>
          </cell>
          <cell r="C52" t="str">
            <v>ML</v>
          </cell>
          <cell r="D52">
            <v>12088</v>
          </cell>
        </row>
        <row r="53">
          <cell r="A53">
            <v>2.11</v>
          </cell>
          <cell r="B53" t="str">
            <v>ENCHAPE CERAMICA ALFA BLANCO 20.3 X 30.5 SOBRE BOARD</v>
          </cell>
          <cell r="C53" t="str">
            <v>M2</v>
          </cell>
          <cell r="D53">
            <v>65554</v>
          </cell>
        </row>
        <row r="54">
          <cell r="A54">
            <v>2.12</v>
          </cell>
          <cell r="B54" t="str">
            <v>GUARDAESCOBA EN PORCELANATO LOUNGE PLAIN PLATA H=12CM</v>
          </cell>
          <cell r="C54" t="str">
            <v>ML</v>
          </cell>
          <cell r="D54">
            <v>22385</v>
          </cell>
        </row>
        <row r="55">
          <cell r="A55">
            <v>2.13</v>
          </cell>
          <cell r="B55" t="str">
            <v>ENCHAPE CERAMICA ALFA BLANCO 20.3 X 30.5</v>
          </cell>
          <cell r="C55" t="str">
            <v>M2</v>
          </cell>
          <cell r="D55">
            <v>58729</v>
          </cell>
        </row>
        <row r="56">
          <cell r="A56">
            <v>2.1399999999999997</v>
          </cell>
          <cell r="B56" t="str">
            <v>ENCHAPE CERAMICA ALFA BLANCO 20.3 X 30.5 SOBRE BOARD &lt;= 40CM</v>
          </cell>
          <cell r="C56" t="str">
            <v>ML</v>
          </cell>
          <cell r="D56">
            <v>35331</v>
          </cell>
        </row>
        <row r="57">
          <cell r="A57">
            <v>2.1499999999999995</v>
          </cell>
          <cell r="B57" t="str">
            <v>ENCHAPE CERAMICA EGEO 20X20 1ERA CALIDAD</v>
          </cell>
          <cell r="C57" t="str">
            <v>M2</v>
          </cell>
          <cell r="D57">
            <v>45731</v>
          </cell>
        </row>
        <row r="58">
          <cell r="A58">
            <v>2.1599999999999993</v>
          </cell>
          <cell r="B58" t="str">
            <v>PROTECCION DE PISOS CON JUMBOLON</v>
          </cell>
          <cell r="C58" t="str">
            <v>M2</v>
          </cell>
          <cell r="D58">
            <v>5672</v>
          </cell>
        </row>
        <row r="59">
          <cell r="A59">
            <v>2.169999999999999</v>
          </cell>
          <cell r="B59" t="str">
            <v>ENCHAPE PORCELANATO SAHARA 60X60 DECORCERAMICA</v>
          </cell>
          <cell r="C59" t="str">
            <v>M2</v>
          </cell>
          <cell r="D59">
            <v>69825</v>
          </cell>
        </row>
        <row r="60">
          <cell r="A60">
            <v>2.1800000000000002</v>
          </cell>
          <cell r="B60" t="str">
            <v>ENCHAPE PORCELANATO DAYTONA 60X60 DECORCERAMICA</v>
          </cell>
          <cell r="C60" t="str">
            <v>M2</v>
          </cell>
          <cell r="D60">
            <v>67273</v>
          </cell>
        </row>
        <row r="61">
          <cell r="A61">
            <v>2.19</v>
          </cell>
          <cell r="B61" t="str">
            <v>ENCHAPE CERAMICA STONE 45X45 BLANCO ALFA</v>
          </cell>
          <cell r="C61" t="str">
            <v>M2</v>
          </cell>
          <cell r="D61">
            <v>64292</v>
          </cell>
        </row>
        <row r="62">
          <cell r="A62">
            <v>2.21</v>
          </cell>
          <cell r="B62" t="str">
            <v>SUMINISTRO E INSTALACION PISO SOLIDO EN BAMBU 14mm</v>
          </cell>
          <cell r="C62" t="str">
            <v>M2</v>
          </cell>
          <cell r="D62">
            <v>110000</v>
          </cell>
        </row>
        <row r="63">
          <cell r="A63">
            <v>2.2200000000000002</v>
          </cell>
          <cell r="B63" t="str">
            <v>SUMINISTRO E INSTALACION GUARDAESCOBA SOLIDO EN BAMBU</v>
          </cell>
          <cell r="C63" t="str">
            <v>ML</v>
          </cell>
          <cell r="D63">
            <v>13000</v>
          </cell>
        </row>
        <row r="64">
          <cell r="A64">
            <v>2.23</v>
          </cell>
          <cell r="B64" t="str">
            <v>ALISTADO PISO 4CM COMO PUENTE DE ADHERENCIA &lt;= 0,20 M</v>
          </cell>
          <cell r="C64" t="str">
            <v>ML</v>
          </cell>
          <cell r="D64">
            <v>17000</v>
          </cell>
        </row>
        <row r="65">
          <cell r="A65">
            <v>2.2400000000000002</v>
          </cell>
          <cell r="B65" t="str">
            <v>ENCHAPE PORCELANATO LOUNGE PLAIN PLATA ANCHO &lt;= 0,20 M</v>
          </cell>
          <cell r="C65" t="str">
            <v>ML</v>
          </cell>
          <cell r="D65">
            <v>38000</v>
          </cell>
        </row>
        <row r="66">
          <cell r="A66">
            <v>2.25</v>
          </cell>
          <cell r="B66" t="str">
            <v>ENCHAPE BALDOSA GRANITO 30 X 30</v>
          </cell>
          <cell r="C66" t="str">
            <v>M2</v>
          </cell>
          <cell r="D66">
            <v>83600</v>
          </cell>
        </row>
        <row r="67">
          <cell r="A67">
            <v>2.2599999999999998</v>
          </cell>
          <cell r="B67" t="str">
            <v xml:space="preserve">GUARDAESCOBA EN BALDOSA GRANITO </v>
          </cell>
          <cell r="C67" t="str">
            <v>ML</v>
          </cell>
          <cell r="D67">
            <v>25000</v>
          </cell>
        </row>
        <row r="68">
          <cell r="A68">
            <v>2.27</v>
          </cell>
          <cell r="B68" t="str">
            <v>GUARDAESCOBA DAYTONA H: 12 cm</v>
          </cell>
          <cell r="C68" t="str">
            <v>ML</v>
          </cell>
          <cell r="D68">
            <v>18470</v>
          </cell>
        </row>
        <row r="71">
          <cell r="A71">
            <v>3</v>
          </cell>
          <cell r="B71" t="str">
            <v>DRYWALL</v>
          </cell>
        </row>
        <row r="72">
          <cell r="A72">
            <v>3.01</v>
          </cell>
          <cell r="B72" t="str">
            <v xml:space="preserve">CIELO FALSO EN PANEL YESO REGULAR 1/2" </v>
          </cell>
          <cell r="C72" t="str">
            <v>M2</v>
          </cell>
          <cell r="D72">
            <v>34940</v>
          </cell>
        </row>
        <row r="73">
          <cell r="A73">
            <v>3.02</v>
          </cell>
          <cell r="B73" t="str">
            <v xml:space="preserve">CIELO FALSO EN PANEL YESO REGULAR H: MAYOR A 3,5M </v>
          </cell>
          <cell r="C73" t="str">
            <v>M2</v>
          </cell>
          <cell r="D73">
            <v>44250</v>
          </cell>
        </row>
        <row r="74">
          <cell r="A74">
            <v>3.03</v>
          </cell>
          <cell r="B74" t="str">
            <v xml:space="preserve">CIELO FALSO EN RADAR 2220 </v>
          </cell>
          <cell r="C74" t="str">
            <v>M2</v>
          </cell>
          <cell r="D74">
            <v>36790</v>
          </cell>
        </row>
        <row r="75">
          <cell r="A75">
            <v>3.04</v>
          </cell>
          <cell r="B75" t="str">
            <v xml:space="preserve">MURO PANEL YESO REGULAR 1 CARA INCL. PINTURA 2M </v>
          </cell>
          <cell r="C75" t="str">
            <v>M2</v>
          </cell>
          <cell r="D75">
            <v>33000</v>
          </cell>
        </row>
        <row r="76">
          <cell r="A76">
            <v>3.05</v>
          </cell>
          <cell r="B76" t="str">
            <v xml:space="preserve">MURO PANEL YESO REGULAR 2 CARAS INCLUYE PINTURA 2M </v>
          </cell>
          <cell r="C76" t="str">
            <v>M2</v>
          </cell>
          <cell r="D76">
            <v>52000</v>
          </cell>
        </row>
        <row r="77">
          <cell r="A77">
            <v>3.0599999999999996</v>
          </cell>
          <cell r="B77" t="str">
            <v xml:space="preserve">MURO SUPERBOARD 8MM 1 CARA INCL PINTURA 2M </v>
          </cell>
          <cell r="C77" t="str">
            <v>M2</v>
          </cell>
          <cell r="D77">
            <v>46000</v>
          </cell>
        </row>
        <row r="78">
          <cell r="A78">
            <v>3.07</v>
          </cell>
          <cell r="B78" t="str">
            <v>MURO SUPERBOARD 8MM 2 CARAS INCL PINTURA 2M</v>
          </cell>
          <cell r="C78" t="str">
            <v>M2</v>
          </cell>
          <cell r="D78">
            <v>74500</v>
          </cell>
        </row>
        <row r="79">
          <cell r="A79">
            <v>3.08</v>
          </cell>
          <cell r="B79" t="str">
            <v xml:space="preserve">MURO MIXTO PANEL YESO REGULAR + SUPERBOARD 8MM </v>
          </cell>
          <cell r="C79" t="str">
            <v>M2</v>
          </cell>
          <cell r="D79">
            <v>71600</v>
          </cell>
        </row>
        <row r="80">
          <cell r="A80">
            <v>3.09</v>
          </cell>
          <cell r="B80" t="str">
            <v xml:space="preserve">MURO MIXTO PANEL YESO 1/2" + SUPERBOARD 10MM </v>
          </cell>
          <cell r="C80" t="str">
            <v>M2</v>
          </cell>
          <cell r="D80">
            <v>85300</v>
          </cell>
        </row>
        <row r="81">
          <cell r="A81">
            <v>3.0999999999999996</v>
          </cell>
          <cell r="B81" t="str">
            <v xml:space="preserve">MURO MIXTO SUPERBOARD 8MM + SUPERBOARD 10MM </v>
          </cell>
          <cell r="C81" t="str">
            <v>M2</v>
          </cell>
          <cell r="D81">
            <v>93050</v>
          </cell>
        </row>
        <row r="82">
          <cell r="A82">
            <v>3.1099999999999994</v>
          </cell>
          <cell r="B82" t="str">
            <v xml:space="preserve">MURO MIXTO CURVO PANEL YESO 1/2" + SUPERBOARD 10MM </v>
          </cell>
          <cell r="C82" t="str">
            <v>M2</v>
          </cell>
          <cell r="D82">
            <v>123450</v>
          </cell>
        </row>
        <row r="83">
          <cell r="A83">
            <v>3.1199999999999992</v>
          </cell>
          <cell r="B83" t="str">
            <v xml:space="preserve">MURO MIXTO PANEL YESO 1/2" + SUPERBOARD 8MM ACUSTICO </v>
          </cell>
          <cell r="C83" t="str">
            <v>M2</v>
          </cell>
          <cell r="D83">
            <v>132700</v>
          </cell>
        </row>
        <row r="84">
          <cell r="A84">
            <v>3.13</v>
          </cell>
          <cell r="B84" t="str">
            <v xml:space="preserve">MURO EN PANEL YESO REGULAR 1/2" DOS CARAS ACUSTICO </v>
          </cell>
          <cell r="C84" t="str">
            <v>M2</v>
          </cell>
          <cell r="D84">
            <v>72000</v>
          </cell>
        </row>
        <row r="85">
          <cell r="A85">
            <v>3.14</v>
          </cell>
          <cell r="B85" t="str">
            <v xml:space="preserve">MURO EN PANEL YESO REGULAR 1/2" UNA CARA ACUSTICO </v>
          </cell>
          <cell r="C85" t="str">
            <v>M2</v>
          </cell>
          <cell r="D85">
            <v>87720</v>
          </cell>
        </row>
        <row r="86">
          <cell r="A86">
            <v>3.15</v>
          </cell>
          <cell r="B86" t="str">
            <v xml:space="preserve">CARTERAS EN PANEL YESO 1/2" </v>
          </cell>
          <cell r="C86" t="str">
            <v>ML</v>
          </cell>
          <cell r="D86">
            <v>24650</v>
          </cell>
        </row>
        <row r="87">
          <cell r="A87">
            <v>3.16</v>
          </cell>
          <cell r="B87" t="str">
            <v xml:space="preserve">CARTERAS EN SUPERBOARD 8MM </v>
          </cell>
          <cell r="C87" t="str">
            <v>ML</v>
          </cell>
          <cell r="D87">
            <v>29750</v>
          </cell>
        </row>
        <row r="88">
          <cell r="A88">
            <v>3.17</v>
          </cell>
          <cell r="B88" t="str">
            <v xml:space="preserve">TAPAS PANEL YESO REGULAR </v>
          </cell>
          <cell r="C88" t="str">
            <v>ML</v>
          </cell>
          <cell r="D88">
            <v>16600</v>
          </cell>
        </row>
        <row r="89">
          <cell r="A89">
            <v>3.1799999999999997</v>
          </cell>
          <cell r="B89" t="str">
            <v xml:space="preserve">TAPAS EN PANEL YESO REGULAR ANCHO ENTRE 20-30CM </v>
          </cell>
          <cell r="C89" t="str">
            <v>ML</v>
          </cell>
          <cell r="D89">
            <v>19200</v>
          </cell>
        </row>
        <row r="90">
          <cell r="A90">
            <v>3.1899999999999995</v>
          </cell>
          <cell r="B90" t="str">
            <v>TAPAS SUPERBOARD 8MM</v>
          </cell>
          <cell r="C90" t="str">
            <v>ML</v>
          </cell>
          <cell r="D90">
            <v>20100</v>
          </cell>
        </row>
        <row r="91">
          <cell r="A91">
            <v>3.1999999999999993</v>
          </cell>
          <cell r="B91" t="str">
            <v xml:space="preserve">MOCHETAS ANCHO&lt; 50CM EN PANEL YESO REGULAR 1/2" DOS CARAS </v>
          </cell>
          <cell r="C91" t="str">
            <v>ML</v>
          </cell>
          <cell r="D91">
            <v>36800</v>
          </cell>
        </row>
        <row r="92">
          <cell r="A92">
            <v>3.21</v>
          </cell>
          <cell r="B92" t="str">
            <v>FILOS PLASTICOS DRYWALL</v>
          </cell>
          <cell r="C92" t="str">
            <v>ML</v>
          </cell>
          <cell r="D92">
            <v>6128</v>
          </cell>
        </row>
        <row r="93">
          <cell r="A93">
            <v>3.2199999999999998</v>
          </cell>
          <cell r="B93" t="str">
            <v>DILATACION PLASTICA EN U</v>
          </cell>
          <cell r="C93" t="str">
            <v>ML</v>
          </cell>
          <cell r="D93">
            <v>11446</v>
          </cell>
        </row>
        <row r="94">
          <cell r="A94">
            <v>3.2299999999999995</v>
          </cell>
          <cell r="B94" t="str">
            <v>DILATACION PLASTICA EN Z</v>
          </cell>
          <cell r="C94" t="str">
            <v>ML</v>
          </cell>
          <cell r="D94">
            <v>7033</v>
          </cell>
        </row>
        <row r="95">
          <cell r="A95">
            <v>3.2399999999999993</v>
          </cell>
          <cell r="B95" t="str">
            <v>FILO EN CINTA METALICA</v>
          </cell>
          <cell r="C95" t="str">
            <v>ML</v>
          </cell>
          <cell r="D95">
            <v>5536</v>
          </cell>
        </row>
        <row r="96">
          <cell r="A96">
            <v>3.25</v>
          </cell>
          <cell r="B96" t="str">
            <v>APERTURA VANOS BALAS</v>
          </cell>
          <cell r="C96" t="str">
            <v>UND</v>
          </cell>
          <cell r="D96">
            <v>6030</v>
          </cell>
        </row>
        <row r="97">
          <cell r="A97">
            <v>3.26</v>
          </cell>
          <cell r="B97" t="str">
            <v>REFUERZO EN MADERA PARA MURO DRY</v>
          </cell>
          <cell r="C97" t="str">
            <v>ML</v>
          </cell>
          <cell r="D97">
            <v>9220</v>
          </cell>
        </row>
        <row r="98">
          <cell r="A98">
            <v>3.27</v>
          </cell>
          <cell r="B98" t="str">
            <v>APERTURA DE VANOS PARA LAMPARAS</v>
          </cell>
          <cell r="C98" t="str">
            <v>UND</v>
          </cell>
          <cell r="D98">
            <v>11671</v>
          </cell>
        </row>
        <row r="99">
          <cell r="A99">
            <v>3.28</v>
          </cell>
          <cell r="B99" t="str">
            <v>SOPORTE METALICO DRYWALL</v>
          </cell>
          <cell r="C99" t="str">
            <v>UND</v>
          </cell>
          <cell r="D99">
            <v>5583</v>
          </cell>
        </row>
        <row r="100">
          <cell r="A100">
            <v>3.29</v>
          </cell>
          <cell r="B100" t="str">
            <v>REFUERZO TUBULAR PTS</v>
          </cell>
          <cell r="C100" t="str">
            <v>ML</v>
          </cell>
          <cell r="D100">
            <v>35000</v>
          </cell>
        </row>
        <row r="101">
          <cell r="A101">
            <v>3.3</v>
          </cell>
          <cell r="B101" t="str">
            <v>PLATINA PTS</v>
          </cell>
          <cell r="C101" t="str">
            <v>UND</v>
          </cell>
          <cell r="D101">
            <v>50000</v>
          </cell>
        </row>
        <row r="103">
          <cell r="A103">
            <v>4</v>
          </cell>
          <cell r="B103" t="str">
            <v>REVESTIMIENTOS</v>
          </cell>
        </row>
        <row r="104">
          <cell r="A104">
            <v>4.01</v>
          </cell>
          <cell r="B104" t="str">
            <v>REPELLO MURO 1:3 E:2.5</v>
          </cell>
          <cell r="C104" t="str">
            <v>M2</v>
          </cell>
          <cell r="D104">
            <v>17795</v>
          </cell>
        </row>
        <row r="105">
          <cell r="A105">
            <v>4.0199999999999996</v>
          </cell>
          <cell r="B105" t="str">
            <v>REPELLO MURO 1:3 E:2.5</v>
          </cell>
          <cell r="C105" t="str">
            <v>ML</v>
          </cell>
          <cell r="D105">
            <v>11393</v>
          </cell>
        </row>
        <row r="106">
          <cell r="A106">
            <v>4.0299999999999994</v>
          </cell>
          <cell r="B106" t="str">
            <v>REPELLO CIELO  1:3 E:2.5</v>
          </cell>
          <cell r="C106" t="str">
            <v>M2</v>
          </cell>
          <cell r="D106">
            <v>19965</v>
          </cell>
        </row>
        <row r="107">
          <cell r="A107">
            <v>4.04</v>
          </cell>
          <cell r="B107" t="str">
            <v>ESTUCO MUROS (LISTO)</v>
          </cell>
          <cell r="C107" t="str">
            <v>M2</v>
          </cell>
          <cell r="D107">
            <v>7023</v>
          </cell>
        </row>
        <row r="108">
          <cell r="A108">
            <v>4.05</v>
          </cell>
          <cell r="B108" t="str">
            <v>ESTUCO RELLENO MURO</v>
          </cell>
          <cell r="C108" t="str">
            <v>M2</v>
          </cell>
          <cell r="D108">
            <v>14009</v>
          </cell>
        </row>
        <row r="109">
          <cell r="A109">
            <v>4.0599999999999996</v>
          </cell>
          <cell r="B109" t="str">
            <v>ESTUCO MUROS PLASTICO</v>
          </cell>
          <cell r="C109" t="str">
            <v>M2</v>
          </cell>
          <cell r="D109">
            <v>7472</v>
          </cell>
        </row>
        <row r="110">
          <cell r="A110">
            <v>4.07</v>
          </cell>
          <cell r="B110" t="str">
            <v>PINTURA MUROS VINILO TIPO 1 (1M) NO INCLUYE RESANE</v>
          </cell>
          <cell r="C110" t="str">
            <v>M2</v>
          </cell>
          <cell r="D110">
            <v>4029</v>
          </cell>
        </row>
        <row r="111">
          <cell r="A111">
            <v>4.08</v>
          </cell>
          <cell r="B111" t="str">
            <v>PINTURA MUROS VINILO TIPO 1 (2M)-MUROS EXISTENTES</v>
          </cell>
          <cell r="C111" t="str">
            <v>M2</v>
          </cell>
          <cell r="D111">
            <v>6800</v>
          </cell>
        </row>
        <row r="112">
          <cell r="A112">
            <v>4.09</v>
          </cell>
          <cell r="B112" t="str">
            <v>PINTURA MUROS VINILO TIPO 1 (3M)-AREA DE PLANTA ELECTRICA, BAÑOS, COCINETA Y CORREDOR</v>
          </cell>
          <cell r="C112" t="str">
            <v>M2</v>
          </cell>
          <cell r="D112">
            <v>7567</v>
          </cell>
        </row>
        <row r="113">
          <cell r="A113">
            <v>4.1100000000000003</v>
          </cell>
          <cell r="B113" t="str">
            <v>PINTURA CIELOS VINILO TIPO 1 (1M)</v>
          </cell>
          <cell r="C113" t="str">
            <v>M2</v>
          </cell>
          <cell r="D113">
            <v>5000</v>
          </cell>
        </row>
        <row r="114">
          <cell r="A114">
            <v>4.12</v>
          </cell>
          <cell r="B114" t="str">
            <v>PINTURA CIELOS VINILO TIPO 1 (2M)- CIELO MEZANNINE</v>
          </cell>
          <cell r="C114" t="str">
            <v>M2</v>
          </cell>
          <cell r="D114">
            <v>7000</v>
          </cell>
        </row>
        <row r="115">
          <cell r="A115">
            <v>4.13</v>
          </cell>
          <cell r="B115" t="str">
            <v>PINTURA CIELOS VINILO TIPO 1 (3M)</v>
          </cell>
          <cell r="C115" t="str">
            <v>M2</v>
          </cell>
          <cell r="D115">
            <v>8580</v>
          </cell>
        </row>
        <row r="116">
          <cell r="A116">
            <v>4.1399999999999997</v>
          </cell>
          <cell r="B116" t="str">
            <v>PINTURA KORAZA</v>
          </cell>
          <cell r="C116" t="str">
            <v>M2</v>
          </cell>
          <cell r="D116">
            <v>12047</v>
          </cell>
        </row>
        <row r="117">
          <cell r="A117">
            <v>4.1499999999999995</v>
          </cell>
        </row>
        <row r="118">
          <cell r="A118">
            <v>4.1599999999999993</v>
          </cell>
        </row>
        <row r="120">
          <cell r="A120">
            <v>5</v>
          </cell>
          <cell r="B120" t="str">
            <v>CARPINTERIA MADERA</v>
          </cell>
        </row>
        <row r="121">
          <cell r="A121">
            <v>5.01</v>
          </cell>
          <cell r="B121" t="str">
            <v>GUARDAESCOBA EN MADERA 8CM</v>
          </cell>
          <cell r="C121" t="str">
            <v>ML</v>
          </cell>
          <cell r="D121">
            <v>14218</v>
          </cell>
        </row>
        <row r="122">
          <cell r="A122">
            <v>5.0199999999999996</v>
          </cell>
          <cell r="B122" t="str">
            <v>PUERTA MADERA CON ENCHAPE NOGAL MALLADO ANCHO&lt;=1M ENTAMBORADA INCL CERRADURA</v>
          </cell>
          <cell r="C122" t="str">
            <v>UND</v>
          </cell>
          <cell r="D122">
            <v>869000</v>
          </cell>
        </row>
        <row r="123">
          <cell r="A123">
            <v>5.03</v>
          </cell>
          <cell r="B123" t="str">
            <v>PUERTA MADERA COLOR WENGE INC. MARCO ENTAMBORADA INCL CERRADURA</v>
          </cell>
          <cell r="C123" t="str">
            <v>UND</v>
          </cell>
          <cell r="D123">
            <v>542000</v>
          </cell>
        </row>
        <row r="124">
          <cell r="A124">
            <v>5.04</v>
          </cell>
          <cell r="B124" t="str">
            <v>MUEBLE INFERIOR COCINETA</v>
          </cell>
          <cell r="C124" t="str">
            <v>ML</v>
          </cell>
          <cell r="D124">
            <v>651000</v>
          </cell>
        </row>
        <row r="125">
          <cell r="A125">
            <v>5.05</v>
          </cell>
          <cell r="B125" t="str">
            <v>MUEBLE SUPERIOR COCINETA</v>
          </cell>
          <cell r="C125" t="str">
            <v>ML</v>
          </cell>
          <cell r="D125">
            <v>577500</v>
          </cell>
        </row>
        <row r="126">
          <cell r="A126">
            <v>5.0599999999999996</v>
          </cell>
          <cell r="B126" t="str">
            <v>DESMONTE Y REINSTALACIÓN DE PUERTA ANCHO &lt;= 1.0 M</v>
          </cell>
          <cell r="C126" t="str">
            <v>UND</v>
          </cell>
        </row>
        <row r="127">
          <cell r="A127">
            <v>5.07</v>
          </cell>
          <cell r="B127" t="str">
            <v>REPINTE PUERTA EN MADERA ANCHO &lt;= 1.0 M</v>
          </cell>
          <cell r="C127" t="str">
            <v>UND</v>
          </cell>
        </row>
        <row r="128">
          <cell r="A128">
            <v>5.08</v>
          </cell>
          <cell r="B128" t="str">
            <v>MUEBLE IMPRESORA</v>
          </cell>
          <cell r="C128" t="str">
            <v>ML</v>
          </cell>
          <cell r="D128">
            <v>845000</v>
          </cell>
        </row>
        <row r="129">
          <cell r="A129">
            <v>5.09</v>
          </cell>
          <cell r="B129" t="str">
            <v>REENCHAPE DE PUERTA EN NOGAL MALLADO ANCHO &lt;= 1.0 M</v>
          </cell>
          <cell r="C129" t="str">
            <v>UND</v>
          </cell>
          <cell r="D129">
            <v>690000</v>
          </cell>
        </row>
        <row r="130">
          <cell r="A130">
            <v>5.0999999999999996</v>
          </cell>
        </row>
        <row r="132">
          <cell r="A132">
            <v>6</v>
          </cell>
          <cell r="B132" t="str">
            <v>CARPINTERIA METALICA- ALUMINIO Y VIDRIO- VIDRIO TEMPLADO</v>
          </cell>
        </row>
        <row r="133">
          <cell r="A133">
            <v>6.01</v>
          </cell>
          <cell r="B133" t="str">
            <v>DIVISIONES ACERO INOXIDABLE (NO INCLUYE PUERTAS EN ACERO INOX)</v>
          </cell>
          <cell r="C133" t="str">
            <v>M2</v>
          </cell>
          <cell r="D133">
            <v>653714</v>
          </cell>
        </row>
        <row r="134">
          <cell r="A134">
            <v>6.02</v>
          </cell>
          <cell r="B134" t="str">
            <v>DIVISION EN VIDRIO CRUDO 6 MM (Incluye accesorios)</v>
          </cell>
          <cell r="C134" t="str">
            <v>M2</v>
          </cell>
          <cell r="D134">
            <v>185000</v>
          </cell>
        </row>
        <row r="135">
          <cell r="A135">
            <v>6.0299999999999994</v>
          </cell>
          <cell r="B135" t="str">
            <v>PUERTA VIDRIO CRUDO 6 MM (Incluye accesorios)</v>
          </cell>
          <cell r="C135" t="str">
            <v>M2</v>
          </cell>
          <cell r="D135">
            <v>210000</v>
          </cell>
        </row>
        <row r="136">
          <cell r="A136">
            <v>6.04</v>
          </cell>
          <cell r="B136" t="str">
            <v>DIVISION EN VIDRIO TEMPLADO 10 MM (Incluye accesorios)</v>
          </cell>
          <cell r="C136" t="str">
            <v>M2</v>
          </cell>
          <cell r="D136">
            <v>265000</v>
          </cell>
        </row>
        <row r="137">
          <cell r="A137">
            <v>6.05</v>
          </cell>
          <cell r="B137" t="str">
            <v>PUERTA VIDRIO TEMPLADO 10 MM 2.1&lt;H&lt;2.4 ; 0.8&lt;Ancho&lt;1.0 (Incluye accesorios)</v>
          </cell>
          <cell r="C137" t="str">
            <v>UND</v>
          </cell>
          <cell r="D137">
            <v>710000</v>
          </cell>
        </row>
        <row r="138">
          <cell r="A138">
            <v>6.06</v>
          </cell>
          <cell r="B138" t="str">
            <v>TABLERO VIDRIO TEMPLADO 8 MM (Incluye accesorios)</v>
          </cell>
          <cell r="C138" t="str">
            <v>M2</v>
          </cell>
          <cell r="D138">
            <v>350000</v>
          </cell>
        </row>
        <row r="139">
          <cell r="A139">
            <v>6.07</v>
          </cell>
          <cell r="B139" t="str">
            <v>INSTALACIÓN DIVISIÓN VIDRIO TEMPLADO 10MM</v>
          </cell>
          <cell r="C139" t="str">
            <v>M2</v>
          </cell>
          <cell r="D139">
            <v>55000</v>
          </cell>
        </row>
        <row r="140">
          <cell r="A140">
            <v>6.08</v>
          </cell>
          <cell r="B140" t="str">
            <v>INSTALACIÓN PUERTA VIDRIO TEMPLADO 10 MM 2.1&lt;H&lt;2.4 ; 0.8&lt;Ancho&lt;1.0</v>
          </cell>
          <cell r="C140" t="str">
            <v>UND</v>
          </cell>
          <cell r="D140">
            <v>135000</v>
          </cell>
        </row>
        <row r="142">
          <cell r="A142">
            <v>7</v>
          </cell>
          <cell r="B142" t="str">
            <v>EQUIPAMENTO BAÑOS</v>
          </cell>
        </row>
        <row r="143">
          <cell r="A143">
            <v>7.01</v>
          </cell>
          <cell r="B143" t="str">
            <v>SANITARIO CORONA BALTICO (TAZA)</v>
          </cell>
          <cell r="C143" t="str">
            <v>UND</v>
          </cell>
          <cell r="D143">
            <v>328000</v>
          </cell>
        </row>
        <row r="144">
          <cell r="A144">
            <v>7.02</v>
          </cell>
          <cell r="B144" t="str">
            <v>SANITARIO DISCAPACITADOS CORONA REF. ADRIATICO (TAZA)</v>
          </cell>
          <cell r="C144" t="str">
            <v>UND</v>
          </cell>
          <cell r="D144">
            <v>332000</v>
          </cell>
        </row>
        <row r="145">
          <cell r="A145">
            <v>7.0299999999999994</v>
          </cell>
          <cell r="B145" t="str">
            <v>MUEBLE TAZA SANITARIO COLOR BLANCO</v>
          </cell>
          <cell r="C145" t="str">
            <v>UND</v>
          </cell>
          <cell r="D145">
            <v>40900</v>
          </cell>
        </row>
        <row r="146">
          <cell r="A146">
            <v>7.04</v>
          </cell>
          <cell r="B146" t="str">
            <v>ORINAL B. PUBLICOS GRANDE CORONA</v>
          </cell>
          <cell r="C146" t="str">
            <v>UND</v>
          </cell>
          <cell r="D146">
            <v>315430</v>
          </cell>
        </row>
        <row r="147">
          <cell r="A147">
            <v>7.05</v>
          </cell>
          <cell r="B147" t="str">
            <v>LAVAMANOS CORONA REF. FREE.</v>
          </cell>
          <cell r="C147" t="str">
            <v>UND</v>
          </cell>
          <cell r="D147">
            <v>302701</v>
          </cell>
        </row>
        <row r="148">
          <cell r="A148">
            <v>7.06</v>
          </cell>
          <cell r="B148" t="str">
            <v>LAVAMANOS BAÑOS PUBLICOS SOBREPONER REF. MANANTIAL DUO CORONA</v>
          </cell>
          <cell r="C148" t="str">
            <v>UND</v>
          </cell>
          <cell r="D148">
            <v>160000</v>
          </cell>
        </row>
        <row r="149">
          <cell r="A149">
            <v>7.0699999999999994</v>
          </cell>
          <cell r="B149" t="str">
            <v>FLUXOMETRO PALANCA SANITARIO CORONA FLUJO AJUSTABLE REF.706330001</v>
          </cell>
          <cell r="C149" t="str">
            <v>UND</v>
          </cell>
          <cell r="D149">
            <v>423015</v>
          </cell>
        </row>
        <row r="150">
          <cell r="A150">
            <v>7.0799999999999992</v>
          </cell>
          <cell r="B150" t="str">
            <v>FLUXOMETRO PALANCA ORINAL CORONA</v>
          </cell>
          <cell r="C150" t="str">
            <v>UND</v>
          </cell>
          <cell r="D150">
            <v>423015</v>
          </cell>
        </row>
        <row r="151">
          <cell r="A151">
            <v>7.089999999999999</v>
          </cell>
          <cell r="B151" t="str">
            <v>GRIFERIA DE MESA PUSH ANTIVANDALICA CORONA REF: 947120001</v>
          </cell>
          <cell r="C151" t="str">
            <v>UND</v>
          </cell>
          <cell r="D151">
            <v>137400</v>
          </cell>
        </row>
        <row r="152">
          <cell r="A152">
            <v>7.0999999999999988</v>
          </cell>
          <cell r="B152" t="str">
            <v>GRIFO FLAMINGO TRAFICO ALTO PARA LAVAPLATO (INCLUYE INSTALACION)</v>
          </cell>
          <cell r="C152" t="str">
            <v>UND</v>
          </cell>
          <cell r="D152">
            <v>113463</v>
          </cell>
        </row>
        <row r="153">
          <cell r="A153">
            <v>7.1099999999999985</v>
          </cell>
          <cell r="B153" t="str">
            <v>SEMIPEDESTAL LAVAMANOS FREE</v>
          </cell>
          <cell r="C153" t="str">
            <v>UND</v>
          </cell>
          <cell r="D153">
            <v>78500</v>
          </cell>
        </row>
        <row r="154">
          <cell r="A154">
            <v>7.1199999999999983</v>
          </cell>
          <cell r="B154" t="str">
            <v>SISTEMA INSTALACION LAVAMANOS FREE EN DRYWALL</v>
          </cell>
          <cell r="C154" t="str">
            <v>UND</v>
          </cell>
          <cell r="D154">
            <v>370800</v>
          </cell>
        </row>
        <row r="155">
          <cell r="A155">
            <v>7.1299999999999981</v>
          </cell>
          <cell r="B155" t="str">
            <v xml:space="preserve">SIFON PARA ORINAL   </v>
          </cell>
          <cell r="C155" t="str">
            <v>UND</v>
          </cell>
          <cell r="D155">
            <v>10453</v>
          </cell>
        </row>
        <row r="156">
          <cell r="A156">
            <v>7.1399999999999979</v>
          </cell>
          <cell r="B156" t="str">
            <v>SIFON P/LAVAMANOS GRIVAL</v>
          </cell>
          <cell r="C156" t="str">
            <v>UND</v>
          </cell>
          <cell r="D156">
            <v>5870</v>
          </cell>
        </row>
        <row r="157">
          <cell r="A157">
            <v>7.1499999999999977</v>
          </cell>
          <cell r="B157" t="str">
            <v>DESAGUE P/LAVAMANOS GRIVAL</v>
          </cell>
          <cell r="C157" t="str">
            <v>UND</v>
          </cell>
          <cell r="D157">
            <v>9100</v>
          </cell>
        </row>
        <row r="158">
          <cell r="A158">
            <v>7.1599999999999975</v>
          </cell>
          <cell r="B158" t="str">
            <v>ACOPLE P/LAVAMANOS GRIVAL</v>
          </cell>
          <cell r="C158" t="str">
            <v>UND</v>
          </cell>
          <cell r="D158">
            <v>3960</v>
          </cell>
        </row>
        <row r="159">
          <cell r="A159">
            <v>7.1699999999999973</v>
          </cell>
          <cell r="B159" t="str">
            <v>SECADOR MANOS ELECTRONICO CORONA</v>
          </cell>
          <cell r="C159" t="str">
            <v>UND</v>
          </cell>
          <cell r="D159">
            <v>401500</v>
          </cell>
        </row>
        <row r="160">
          <cell r="A160">
            <v>7.1799999999999971</v>
          </cell>
          <cell r="B160" t="str">
            <v>REJILLA 3" ALUMINIO ANTICUCARACH</v>
          </cell>
          <cell r="C160" t="str">
            <v>UND</v>
          </cell>
          <cell r="D160">
            <v>14449</v>
          </cell>
        </row>
        <row r="161">
          <cell r="A161">
            <v>7.1899999999999968</v>
          </cell>
          <cell r="B161" t="str">
            <v>TAPA REGISTRO PVC 6"X6"</v>
          </cell>
          <cell r="C161" t="str">
            <v>UND</v>
          </cell>
          <cell r="D161">
            <v>15890</v>
          </cell>
        </row>
        <row r="162">
          <cell r="A162">
            <v>7.1999999999999966</v>
          </cell>
          <cell r="B162" t="str">
            <v>TAPA REGISTRO PLASTICA 8"X8" (20X20) CM</v>
          </cell>
          <cell r="C162" t="str">
            <v>UND</v>
          </cell>
          <cell r="D162">
            <v>19460</v>
          </cell>
        </row>
        <row r="163">
          <cell r="A163">
            <v>7.2099999999999964</v>
          </cell>
          <cell r="B163" t="str">
            <v>TAZA SANIT. BALTICO+FLUXOMETRO AJUSTABLE+MUEBLE</v>
          </cell>
          <cell r="C163" t="str">
            <v>JGO</v>
          </cell>
          <cell r="D163">
            <v>642068</v>
          </cell>
        </row>
        <row r="164">
          <cell r="A164">
            <v>7.22</v>
          </cell>
          <cell r="B164" t="str">
            <v>TAZA SANIT ADRIATICO+FLUXOMETRO AJUSTABLE+MUEBLE</v>
          </cell>
          <cell r="C164" t="str">
            <v>JGO</v>
          </cell>
          <cell r="D164">
            <v>663478</v>
          </cell>
        </row>
        <row r="165">
          <cell r="A165">
            <v>7.23</v>
          </cell>
          <cell r="B165" t="str">
            <v>ORINAL GRANDE+FLUXOMETRO AJUST.+ DESAGUE SIFON</v>
          </cell>
          <cell r="C165" t="str">
            <v>JGO</v>
          </cell>
          <cell r="D165">
            <v>586748</v>
          </cell>
        </row>
        <row r="166">
          <cell r="A166">
            <v>7.24</v>
          </cell>
          <cell r="B166" t="str">
            <v>LAVAPLATOS ACERO INOXIDABLE SUBMONTAR 0.55X0.43 M (INCL INST)</v>
          </cell>
          <cell r="C166" t="str">
            <v>UND</v>
          </cell>
          <cell r="D166">
            <v>172707</v>
          </cell>
        </row>
        <row r="167">
          <cell r="A167">
            <v>7.25</v>
          </cell>
          <cell r="B167" t="str">
            <v>LAVAMANOS DE SOBREPONER (INCLUYE DESAGUE)</v>
          </cell>
          <cell r="C167" t="str">
            <v>UND</v>
          </cell>
          <cell r="D167">
            <v>269800</v>
          </cell>
        </row>
        <row r="168">
          <cell r="A168">
            <v>7.26</v>
          </cell>
          <cell r="B168" t="str">
            <v>LAVAMANOS PEDESTAL (INCLUYE DESAGUE)</v>
          </cell>
          <cell r="C168" t="str">
            <v>UND</v>
          </cell>
          <cell r="D168">
            <v>195600</v>
          </cell>
        </row>
        <row r="169">
          <cell r="A169">
            <v>7.27</v>
          </cell>
          <cell r="B169" t="str">
            <v>GRIFERIA LAVAMANOS MONOCONTROL</v>
          </cell>
          <cell r="C169" t="str">
            <v>UND</v>
          </cell>
          <cell r="D169">
            <v>72400</v>
          </cell>
        </row>
        <row r="170">
          <cell r="A170">
            <v>7.28</v>
          </cell>
          <cell r="B170" t="str">
            <v>SANITARIO TAZA</v>
          </cell>
          <cell r="C170" t="str">
            <v>UND</v>
          </cell>
          <cell r="D170">
            <v>328000</v>
          </cell>
        </row>
        <row r="171">
          <cell r="A171">
            <v>7.29</v>
          </cell>
          <cell r="B171" t="str">
            <v>FLUXOMETRO PALANCA SANITARIO FLUJO AJUSTABLE</v>
          </cell>
          <cell r="C171" t="str">
            <v>UND</v>
          </cell>
          <cell r="D171">
            <v>423015</v>
          </cell>
        </row>
        <row r="172">
          <cell r="A172">
            <v>7.3</v>
          </cell>
          <cell r="B172" t="str">
            <v xml:space="preserve">FLUXOMETRO PALANCA ORINAL </v>
          </cell>
          <cell r="C172" t="str">
            <v>UND</v>
          </cell>
          <cell r="D172">
            <v>423015</v>
          </cell>
        </row>
        <row r="173">
          <cell r="A173">
            <v>7.31</v>
          </cell>
          <cell r="B173" t="str">
            <v>ESPEJO EN CRISTAL FLOTADO 4MM</v>
          </cell>
          <cell r="C173" t="str">
            <v>M2</v>
          </cell>
          <cell r="D173">
            <v>67478</v>
          </cell>
        </row>
        <row r="174">
          <cell r="A174">
            <v>7.32</v>
          </cell>
          <cell r="B174" t="str">
            <v>MESON EN QUARZSTONE ANCHO &lt;=0.6M, SALPICADERO Y FALDON DE 0.1M</v>
          </cell>
          <cell r="C174" t="str">
            <v>ML</v>
          </cell>
          <cell r="D174">
            <v>497500</v>
          </cell>
        </row>
        <row r="175">
          <cell r="A175">
            <v>7.33</v>
          </cell>
          <cell r="B175" t="str">
            <v xml:space="preserve">DIVISIONES ACERO INOXIDABLE </v>
          </cell>
          <cell r="C175" t="str">
            <v>M2</v>
          </cell>
          <cell r="D175">
            <v>715834</v>
          </cell>
        </row>
        <row r="176">
          <cell r="A176">
            <v>7.34</v>
          </cell>
          <cell r="B176" t="str">
            <v>PUERTA ACERO INOXIDABLE ANCHO &lt;=0.6M, ALTO &lt;=1.6M</v>
          </cell>
          <cell r="C176" t="str">
            <v>UND</v>
          </cell>
          <cell r="D176">
            <v>985480</v>
          </cell>
        </row>
        <row r="177">
          <cell r="A177">
            <v>7.35</v>
          </cell>
          <cell r="B177" t="str">
            <v>EXTRACTOR DE OLORES AREA&lt;=5.5 M2</v>
          </cell>
          <cell r="C177" t="str">
            <v>UND</v>
          </cell>
          <cell r="D177">
            <v>122636</v>
          </cell>
        </row>
        <row r="178">
          <cell r="A178">
            <v>7.36</v>
          </cell>
          <cell r="B178" t="str">
            <v>EXTRACTOR DE OLORES AREA&lt;=7.5 M2</v>
          </cell>
          <cell r="C178" t="str">
            <v>UND</v>
          </cell>
          <cell r="D178">
            <v>201342</v>
          </cell>
        </row>
        <row r="179">
          <cell r="A179">
            <v>7.37</v>
          </cell>
          <cell r="B179" t="str">
            <v>EXTRACTOR DE OLORES AREA&lt;=5.5 M2 SIN DUCTO</v>
          </cell>
          <cell r="C179" t="str">
            <v>UND</v>
          </cell>
          <cell r="D179">
            <v>208426</v>
          </cell>
        </row>
        <row r="180">
          <cell r="A180">
            <v>7.38</v>
          </cell>
          <cell r="B180" t="str">
            <v>PERCHERO PARA PUERTA DIVISIONES EN ACERO</v>
          </cell>
          <cell r="C180" t="str">
            <v>UND</v>
          </cell>
          <cell r="D180">
            <v>33684</v>
          </cell>
        </row>
        <row r="181">
          <cell r="A181">
            <v>7.39</v>
          </cell>
          <cell r="B181" t="str">
            <v>REPISA EN ACERO INOXIDABLE</v>
          </cell>
          <cell r="C181" t="str">
            <v>UND</v>
          </cell>
          <cell r="D181">
            <v>56295</v>
          </cell>
        </row>
        <row r="183">
          <cell r="A183">
            <v>8</v>
          </cell>
          <cell r="B183" t="str">
            <v xml:space="preserve">ACCESORIOS </v>
          </cell>
        </row>
        <row r="184">
          <cell r="A184">
            <v>8.01</v>
          </cell>
          <cell r="B184" t="str">
            <v>REPISA EN ACERO INOX P/BAÑOS 45X25 CM</v>
          </cell>
          <cell r="C184" t="str">
            <v>UND</v>
          </cell>
          <cell r="D184">
            <v>93600</v>
          </cell>
        </row>
        <row r="185">
          <cell r="A185">
            <v>8.02</v>
          </cell>
          <cell r="B185" t="str">
            <v>PERCHERO ACERO INOXIDABLE</v>
          </cell>
          <cell r="C185" t="str">
            <v>UND</v>
          </cell>
          <cell r="D185">
            <v>56600</v>
          </cell>
        </row>
        <row r="186">
          <cell r="A186">
            <v>8.0299999999999994</v>
          </cell>
        </row>
        <row r="187">
          <cell r="A187">
            <v>8.0399999999999991</v>
          </cell>
        </row>
        <row r="188">
          <cell r="A188">
            <v>8.0499999999999989</v>
          </cell>
        </row>
        <row r="190">
          <cell r="A190">
            <v>9</v>
          </cell>
          <cell r="B190" t="str">
            <v>COCINA</v>
          </cell>
        </row>
        <row r="191">
          <cell r="A191">
            <v>9.01</v>
          </cell>
          <cell r="B191" t="str">
            <v>LAVAPLATOS EN ACERO INOXIDABLE</v>
          </cell>
          <cell r="C191" t="str">
            <v>UND</v>
          </cell>
          <cell r="D191">
            <v>196870</v>
          </cell>
        </row>
        <row r="192">
          <cell r="A192">
            <v>9.02</v>
          </cell>
          <cell r="B192" t="str">
            <v>GRIFO FLAMINGO TRAFICO ALTO PARA LAVAPLATO (INCLUYE INSTALACION)</v>
          </cell>
          <cell r="C192" t="str">
            <v>UND</v>
          </cell>
          <cell r="D192">
            <v>113463</v>
          </cell>
        </row>
        <row r="193">
          <cell r="A193">
            <v>9.0299999999999994</v>
          </cell>
          <cell r="B193" t="str">
            <v>HORNO MICROONDAS</v>
          </cell>
          <cell r="C193" t="str">
            <v>UND</v>
          </cell>
        </row>
        <row r="194">
          <cell r="A194">
            <v>9.0399999999999991</v>
          </cell>
          <cell r="B194" t="str">
            <v>MESON EN QUARZSTONE ANCHO &lt;=0.6M, SALPICADERO 7 CM Y REGRUESE DE 4 CM</v>
          </cell>
          <cell r="C194" t="str">
            <v>ML</v>
          </cell>
          <cell r="D194">
            <v>477250</v>
          </cell>
        </row>
        <row r="195">
          <cell r="A195">
            <v>9.0499999999999989</v>
          </cell>
        </row>
        <row r="197">
          <cell r="A197">
            <v>10</v>
          </cell>
          <cell r="B197" t="str">
            <v>PELICULAS</v>
          </cell>
        </row>
        <row r="198">
          <cell r="A198">
            <v>10.01</v>
          </cell>
          <cell r="B198" t="str">
            <v>RETIRO DE PELICULA EXISTENTE</v>
          </cell>
          <cell r="C198" t="str">
            <v>M2</v>
          </cell>
          <cell r="D198">
            <v>6960</v>
          </cell>
        </row>
        <row r="199">
          <cell r="A199">
            <v>10.02</v>
          </cell>
          <cell r="B199" t="str">
            <v>SUMINISTRO E INSTALACIÓN PELICULA CONTROL SOLAR N10</v>
          </cell>
          <cell r="C199" t="str">
            <v>M2</v>
          </cell>
          <cell r="D199">
            <v>57575</v>
          </cell>
        </row>
        <row r="200">
          <cell r="A200">
            <v>10.029999999999999</v>
          </cell>
          <cell r="B200" t="str">
            <v>SUMINISTRO E INSTALACIÓN PELICULA CONTROL SOLAR R20</v>
          </cell>
          <cell r="C200" t="str">
            <v>M2</v>
          </cell>
          <cell r="D200">
            <v>57575</v>
          </cell>
        </row>
        <row r="201">
          <cell r="A201">
            <v>10.039999999999999</v>
          </cell>
          <cell r="B201" t="str">
            <v>SUMINISTRO E INSTALACIÓN PELICULA VINILO TIPO FROST CON DISEÑO</v>
          </cell>
          <cell r="C201" t="str">
            <v>M2</v>
          </cell>
          <cell r="D201">
            <v>49706</v>
          </cell>
        </row>
        <row r="202">
          <cell r="A202">
            <v>9.0500000000000007</v>
          </cell>
          <cell r="B202" t="str">
            <v>SUMINISTRO E INSTALACIÓN PELICULA PELICULA TIPO FROST</v>
          </cell>
          <cell r="C202" t="str">
            <v>M2</v>
          </cell>
          <cell r="D202">
            <v>49706</v>
          </cell>
        </row>
        <row r="203">
          <cell r="A203">
            <v>10.049999999999999</v>
          </cell>
          <cell r="B203" t="str">
            <v>SUMINISTRO E INSTALACION NOMBRE CARGOS CON CORTE EN PLOTTER</v>
          </cell>
          <cell r="C203" t="str">
            <v>UND</v>
          </cell>
          <cell r="D203">
            <v>16500</v>
          </cell>
        </row>
        <row r="204">
          <cell r="A204">
            <v>10.059999999999999</v>
          </cell>
          <cell r="B204" t="str">
            <v>SUMINISTRO E INSTALACION PELICULA DE PROTECCION POLIGUARD</v>
          </cell>
          <cell r="C204" t="str">
            <v>M2</v>
          </cell>
          <cell r="D204">
            <v>1400</v>
          </cell>
        </row>
        <row r="206">
          <cell r="A206">
            <v>11</v>
          </cell>
          <cell r="B206" t="str">
            <v>PERSIANAS</v>
          </cell>
        </row>
        <row r="207">
          <cell r="A207">
            <v>11.01</v>
          </cell>
          <cell r="B207" t="str">
            <v>MANTENIMIENTO PERSIANA HORIZONTAL</v>
          </cell>
          <cell r="C207" t="str">
            <v>UND</v>
          </cell>
          <cell r="D207">
            <v>41000</v>
          </cell>
        </row>
        <row r="208">
          <cell r="A208">
            <v>11.02</v>
          </cell>
          <cell r="B208" t="str">
            <v>MANTENIMIENTO BLACKOUT</v>
          </cell>
          <cell r="C208" t="str">
            <v>UND</v>
          </cell>
          <cell r="D208">
            <v>25000</v>
          </cell>
        </row>
        <row r="209">
          <cell r="A209">
            <v>11.03</v>
          </cell>
          <cell r="B209" t="str">
            <v>DESMONTE, REPARACIÓN, PINTURA E INSTALACIÓN PERSIANA</v>
          </cell>
          <cell r="C209" t="str">
            <v>UND</v>
          </cell>
          <cell r="D209">
            <v>94000</v>
          </cell>
        </row>
        <row r="210">
          <cell r="A210">
            <v>11.04</v>
          </cell>
        </row>
        <row r="211">
          <cell r="A211">
            <v>11.049999999999999</v>
          </cell>
        </row>
        <row r="213">
          <cell r="A213">
            <v>12</v>
          </cell>
          <cell r="B213" t="str">
            <v>BOVEDAS</v>
          </cell>
        </row>
        <row r="214">
          <cell r="A214">
            <v>12.01</v>
          </cell>
          <cell r="B214" t="str">
            <v>LAMINA HR 1/8</v>
          </cell>
          <cell r="C214" t="str">
            <v>M2</v>
          </cell>
          <cell r="D214">
            <v>486500</v>
          </cell>
        </row>
        <row r="215">
          <cell r="A215">
            <v>12.02</v>
          </cell>
          <cell r="B215" t="str">
            <v>PUERTA BLINDADA NIVEL II, ENCHAPE NOGAL MALLADO ANCHO &lt;=1.0M, H&lt;=2.10</v>
          </cell>
          <cell r="C215" t="str">
            <v>UND</v>
          </cell>
          <cell r="D215">
            <v>4175000</v>
          </cell>
        </row>
        <row r="216">
          <cell r="A216">
            <v>12.03</v>
          </cell>
          <cell r="C216" t="str">
            <v>UND</v>
          </cell>
        </row>
        <row r="217">
          <cell r="A217">
            <v>12.04</v>
          </cell>
          <cell r="C217" t="str">
            <v>ML</v>
          </cell>
          <cell r="D217">
            <v>405600</v>
          </cell>
        </row>
        <row r="218">
          <cell r="A218">
            <v>12.049999999999999</v>
          </cell>
        </row>
        <row r="220">
          <cell r="A220">
            <v>13</v>
          </cell>
          <cell r="B220" t="str">
            <v>ASEO</v>
          </cell>
        </row>
        <row r="221">
          <cell r="A221">
            <v>13.01</v>
          </cell>
          <cell r="B221" t="str">
            <v>ASEO PERMANENTE EN OBRA</v>
          </cell>
          <cell r="C221" t="str">
            <v>M2</v>
          </cell>
          <cell r="D221">
            <v>2600</v>
          </cell>
        </row>
        <row r="222">
          <cell r="A222">
            <v>13.02</v>
          </cell>
          <cell r="B222" t="str">
            <v>ACARREO INTERNO DE ESCOMBROS</v>
          </cell>
          <cell r="C222" t="str">
            <v>M3</v>
          </cell>
          <cell r="D222">
            <v>13891</v>
          </cell>
        </row>
        <row r="223">
          <cell r="A223">
            <v>13.03</v>
          </cell>
          <cell r="B223" t="str">
            <v>RETIRO ESCOMBROS EN VOLQUETA A ESCOMBRERA PUBLICA</v>
          </cell>
          <cell r="C223" t="str">
            <v>VJE</v>
          </cell>
          <cell r="D223">
            <v>196500</v>
          </cell>
        </row>
        <row r="224">
          <cell r="A224">
            <v>13.04</v>
          </cell>
          <cell r="B224" t="str">
            <v>RETIRO ESCOMBROS EN VOLQUETA</v>
          </cell>
          <cell r="C224" t="str">
            <v>VJE</v>
          </cell>
          <cell r="D224">
            <v>130000</v>
          </cell>
        </row>
        <row r="225">
          <cell r="A225">
            <v>13.05</v>
          </cell>
          <cell r="B225" t="str">
            <v>ASEO FINAL PARA ENTREGA</v>
          </cell>
          <cell r="C225" t="str">
            <v>M2</v>
          </cell>
          <cell r="D225">
            <v>3500</v>
          </cell>
        </row>
        <row r="227">
          <cell r="A227">
            <v>14</v>
          </cell>
          <cell r="B227" t="str">
            <v>REDES HIDRAULICAS Y SANITARIAS</v>
          </cell>
        </row>
        <row r="228">
          <cell r="A228">
            <v>14.01</v>
          </cell>
          <cell r="B228" t="str">
            <v xml:space="preserve">ACOMETIDA SANITARIA PVC 2" </v>
          </cell>
          <cell r="C228" t="str">
            <v>ML</v>
          </cell>
          <cell r="D228">
            <v>45076</v>
          </cell>
        </row>
        <row r="229">
          <cell r="A229">
            <v>14.02</v>
          </cell>
          <cell r="B229" t="str">
            <v xml:space="preserve">ACOMETIDA SANITARIA PVC 3" </v>
          </cell>
          <cell r="C229" t="str">
            <v>ML</v>
          </cell>
          <cell r="D229">
            <v>61432</v>
          </cell>
        </row>
        <row r="230">
          <cell r="A230">
            <v>14.03</v>
          </cell>
          <cell r="B230" t="str">
            <v xml:space="preserve">ACOMETIDA SANITARIA PVC 4" </v>
          </cell>
          <cell r="C230" t="str">
            <v>ML</v>
          </cell>
          <cell r="D230">
            <v>89344</v>
          </cell>
        </row>
        <row r="231">
          <cell r="A231">
            <v>14.04</v>
          </cell>
          <cell r="B231" t="str">
            <v>PUNTO SANITARIO 2"</v>
          </cell>
          <cell r="C231" t="str">
            <v>UND</v>
          </cell>
          <cell r="D231">
            <v>46087.399999999994</v>
          </cell>
        </row>
        <row r="232">
          <cell r="A232">
            <v>14.05</v>
          </cell>
          <cell r="B232" t="str">
            <v>PUNTO SANITARIO 3"</v>
          </cell>
          <cell r="C232" t="str">
            <v>UND</v>
          </cell>
          <cell r="D232">
            <v>64896.799999999996</v>
          </cell>
        </row>
        <row r="233">
          <cell r="A233">
            <v>14.06</v>
          </cell>
          <cell r="B233" t="str">
            <v>PUNTO SANITARIO 4"</v>
          </cell>
          <cell r="C233" t="str">
            <v>UND</v>
          </cell>
          <cell r="D233">
            <v>96995.599999999991</v>
          </cell>
        </row>
        <row r="234">
          <cell r="A234">
            <v>14.07</v>
          </cell>
          <cell r="B234" t="str">
            <v>CAJA DE INSPECCIÓN CONCRETO 50 X 50 CM</v>
          </cell>
          <cell r="C234" t="str">
            <v>UND</v>
          </cell>
          <cell r="D234">
            <v>186744</v>
          </cell>
        </row>
        <row r="235">
          <cell r="A235">
            <v>14.08</v>
          </cell>
          <cell r="B235" t="str">
            <v>CAJA DE INSPECCIÓN CONCRETO 60 X 60 CM</v>
          </cell>
          <cell r="C235" t="str">
            <v>UND</v>
          </cell>
          <cell r="D235">
            <v>245172</v>
          </cell>
        </row>
        <row r="236">
          <cell r="A236">
            <v>14.09</v>
          </cell>
          <cell r="B236" t="str">
            <v>CAJA DE INSPECCIÓN CONCRETO 70 X 70 CM</v>
          </cell>
          <cell r="C236" t="str">
            <v>UND</v>
          </cell>
          <cell r="D236">
            <v>303600</v>
          </cell>
        </row>
        <row r="237">
          <cell r="A237">
            <v>14.1</v>
          </cell>
          <cell r="B237" t="str">
            <v>ACOMETIDA PRESIÓN PVC 1½"</v>
          </cell>
          <cell r="C237" t="str">
            <v>ML</v>
          </cell>
          <cell r="D237">
            <v>21552</v>
          </cell>
        </row>
        <row r="238">
          <cell r="A238">
            <v>14.11</v>
          </cell>
          <cell r="B238" t="str">
            <v>ACOMETIDA PRESIÓN PVC 1¼"</v>
          </cell>
          <cell r="C238" t="str">
            <v>ML</v>
          </cell>
          <cell r="D238">
            <v>19092</v>
          </cell>
        </row>
        <row r="239">
          <cell r="A239">
            <v>14.12</v>
          </cell>
          <cell r="B239" t="str">
            <v>ACOMETIDA PRESIÓN PVC ½"</v>
          </cell>
          <cell r="C239" t="str">
            <v>ML</v>
          </cell>
          <cell r="D239">
            <v>13404</v>
          </cell>
        </row>
        <row r="240">
          <cell r="A240">
            <v>14.13</v>
          </cell>
          <cell r="B240" t="str">
            <v>PUNTO HIDRAULICO 1¼"</v>
          </cell>
          <cell r="C240" t="str">
            <v>UND</v>
          </cell>
          <cell r="D240">
            <v>67594.7</v>
          </cell>
        </row>
        <row r="241">
          <cell r="A241">
            <v>14.14</v>
          </cell>
          <cell r="B241" t="str">
            <v>PUNTO HIDRAULICO ½"</v>
          </cell>
          <cell r="C241" t="str">
            <v>UND</v>
          </cell>
          <cell r="D241">
            <v>43603.399999999994</v>
          </cell>
        </row>
        <row r="242">
          <cell r="A242">
            <v>14.15</v>
          </cell>
          <cell r="B242" t="str">
            <v>COLCHÓN GRAVA-ARENA TUBERÍA</v>
          </cell>
          <cell r="C242" t="str">
            <v>ML</v>
          </cell>
          <cell r="D242">
            <v>10800</v>
          </cell>
        </row>
        <row r="243">
          <cell r="A243">
            <v>14.16</v>
          </cell>
          <cell r="B243" t="str">
            <v>ACOMETIDA VENTILACIÓN PVC 2"</v>
          </cell>
          <cell r="C243" t="str">
            <v>ML</v>
          </cell>
          <cell r="D243">
            <v>18156</v>
          </cell>
        </row>
        <row r="245">
          <cell r="A245">
            <v>15</v>
          </cell>
          <cell r="B245" t="str">
            <v>OTRAS</v>
          </cell>
        </row>
        <row r="246">
          <cell r="A246">
            <v>15.01</v>
          </cell>
          <cell r="B246" t="str">
            <v>PERSIANA METALICA EN FACHADA</v>
          </cell>
          <cell r="C246" t="str">
            <v>M2</v>
          </cell>
          <cell r="D246">
            <v>402054</v>
          </cell>
        </row>
        <row r="247">
          <cell r="A247">
            <v>15.02</v>
          </cell>
          <cell r="B247" t="str">
            <v>PASAMANOS EN ACERO INOXIDABLE</v>
          </cell>
          <cell r="C247" t="str">
            <v>ML</v>
          </cell>
          <cell r="D247">
            <v>580290</v>
          </cell>
        </row>
        <row r="248">
          <cell r="A248">
            <v>15.03</v>
          </cell>
          <cell r="B248" t="str">
            <v>PASAMANOS TUBULAR DE PARED EN ACERO INOXIDABLE</v>
          </cell>
          <cell r="C248" t="str">
            <v>ML</v>
          </cell>
          <cell r="D248">
            <v>153410</v>
          </cell>
        </row>
        <row r="249">
          <cell r="A249">
            <v>15.04</v>
          </cell>
          <cell r="B249" t="str">
            <v>BANDA ANTIDESLIZANTE CAMBIO DE NIVEL</v>
          </cell>
          <cell r="C249" t="str">
            <v>ML</v>
          </cell>
          <cell r="D249">
            <v>19980</v>
          </cell>
        </row>
        <row r="250">
          <cell r="A250">
            <v>15.05</v>
          </cell>
        </row>
        <row r="251">
          <cell r="A251">
            <v>15.06</v>
          </cell>
        </row>
      </sheetData>
      <sheetData sheetId="1" refreshError="1"/>
      <sheetData sheetId="2" refreshError="1"/>
      <sheetData sheetId="3" refreshError="1"/>
      <sheetData sheetId="4" refreshError="1"/>
      <sheetData sheetId="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ADA"/>
      <sheetName val="CARRETERAS"/>
      <sheetName val="TABLA DE CONTENIDO"/>
      <sheetName val="GENERALIDADES "/>
      <sheetName val="CUMPLIMIENTO % "/>
      <sheetName val="CUMPLIMIENTO %  (2)"/>
      <sheetName val="ESTADO RED"/>
      <sheetName val="SEMAFORO 45A-04"/>
      <sheetName val="SEMAFORO 55-01"/>
      <sheetName val="SEMAFORO 56-07"/>
      <sheetName val="SEMAFORO 55CN-03"/>
      <sheetName val="SEMAFORO 55CN-01"/>
      <sheetName val="TORTA EST. VIAS "/>
      <sheetName val="EST. VIAS"/>
      <sheetName val="MAPA EST RED"/>
      <sheetName val="NECESIDAD VIA"/>
      <sheetName val="Necesidades cr."/>
      <sheetName val="SITIOS CRITICOS"/>
      <sheetName val="CANT OBRA B-C"/>
      <sheetName val="CANT OBRA C-G"/>
      <sheetName val="CANT OBRA Z-U"/>
      <sheetName val="CANT OBRA B-T"/>
      <sheetName val="INF. EMERGENCIAS"/>
      <sheetName val="PUENTES"/>
      <sheetName val="NEC PTES"/>
      <sheetName val="PONTONES"/>
      <sheetName val="NEC. PONTONES"/>
      <sheetName val="señal v"/>
      <sheetName val="señal H"/>
      <sheetName val="ACCIDENTALIDAD junio"/>
      <sheetName val="ACCIDENTALIDAD julio"/>
      <sheetName val="ACCIDENTALIDAD agosto"/>
      <sheetName val="ACCIDENT."/>
      <sheetName val="DEFENSA VIAS"/>
      <sheetName val="ZONAS RETIRO"/>
      <sheetName val="SEGUIMIENTO"/>
      <sheetName val="CUANTI AMV"/>
      <sheetName val="CUALI AMV"/>
      <sheetName val="CUANTI MICRO"/>
      <sheetName val="CUALI MICRO"/>
      <sheetName val="CALIDAD"/>
      <sheetName val="FOTOG"/>
      <sheetName val="PRENSA"/>
      <sheetName val="COMENTARIOS"/>
      <sheetName val="ACC.EJECUTIVO"/>
      <sheetName val="RESUM.ACCID"/>
      <sheetName val="RESUM.ACCID (2)"/>
      <sheetName val="RECURSOS"/>
      <sheetName val="CUMPLIMIENTO"/>
    </sheetNames>
    <sheetDataSet>
      <sheetData sheetId="0"/>
      <sheetData sheetId="1">
        <row r="2">
          <cell r="A2" t="str">
            <v>REGIONAL CUNDINAMARCA</v>
          </cell>
        </row>
      </sheetData>
      <sheetData sheetId="2"/>
      <sheetData sheetId="3">
        <row r="9">
          <cell r="E9" t="str">
            <v>EDGAR EDUARDO HERNANDEZ Q.</v>
          </cell>
        </row>
      </sheetData>
      <sheetData sheetId="4"/>
      <sheetData sheetId="5"/>
      <sheetData sheetId="6">
        <row r="8">
          <cell r="E8" t="str">
            <v>BIMESTRE: JULIO - AGOSTO DE 2001</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U PART"/>
      <sheetName val="A. P. U."/>
      <sheetName val="Listado"/>
      <sheetName val="PPTOS"/>
      <sheetName val="Borrable"/>
    </sheetNames>
    <sheetDataSet>
      <sheetData sheetId="0"/>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Formato"/>
      <sheetName val="Contratos"/>
      <sheetName val="Historial ordenes"/>
      <sheetName val="Tabla Proveedores"/>
      <sheetName val="Proveedores"/>
      <sheetName val="Tablas"/>
      <sheetName val="Parámetros"/>
      <sheetName val="Codigos"/>
      <sheetName val="RS"/>
      <sheetName val="Historial_ordenes1"/>
      <sheetName val="Tabla_Proveedores1"/>
      <sheetName val="Historial_ordenes"/>
      <sheetName val="Tabla_Proveedores"/>
      <sheetName val="Hoja1"/>
    </sheetNames>
    <sheetDataSet>
      <sheetData sheetId="0" refreshError="1"/>
      <sheetData sheetId="1">
        <row r="4">
          <cell r="F4" t="str">
            <v>RAMSHORN INTERNATIONAL LIMITED</v>
          </cell>
        </row>
      </sheetData>
      <sheetData sheetId="2" refreshError="1"/>
      <sheetData sheetId="3" refreshError="1"/>
      <sheetData sheetId="4" refreshError="1"/>
      <sheetData sheetId="5" refreshError="1"/>
      <sheetData sheetId="6" refreshError="1"/>
      <sheetData sheetId="7">
        <row r="2">
          <cell r="H2">
            <v>2</v>
          </cell>
        </row>
        <row r="3">
          <cell r="H3">
            <v>1</v>
          </cell>
        </row>
        <row r="10">
          <cell r="B10" t="str">
            <v>ORDEN DE SERVICIO</v>
          </cell>
          <cell r="C10" t="str">
            <v>(Service Order)</v>
          </cell>
          <cell r="D10" t="str">
            <v>OS</v>
          </cell>
          <cell r="F10" t="str">
            <v>REMORA ENERGY SUCURSAL COLOMBIA</v>
          </cell>
          <cell r="G10" t="str">
            <v>Nit.</v>
          </cell>
          <cell r="H10" t="str">
            <v>RE</v>
          </cell>
        </row>
        <row r="11">
          <cell r="B11" t="str">
            <v>ORDEN DE COMPRA</v>
          </cell>
          <cell r="C11" t="str">
            <v>(Purchase Order)</v>
          </cell>
          <cell r="D11" t="str">
            <v>OC</v>
          </cell>
          <cell r="F11" t="str">
            <v>RAMSHORN INTERNATIONAL LIMITED</v>
          </cell>
          <cell r="G11" t="str">
            <v>Nit. 830.132.875-5</v>
          </cell>
          <cell r="H11" t="str">
            <v>RI</v>
          </cell>
        </row>
        <row r="12">
          <cell r="B12" t="str">
            <v>CONTRATO</v>
          </cell>
          <cell r="C12" t="str">
            <v>(Contract)</v>
          </cell>
          <cell r="D12" t="str">
            <v>CO</v>
          </cell>
          <cell r="F12" t="str">
            <v>COLUMBUS ENERGY</v>
          </cell>
          <cell r="G12" t="str">
            <v>Nit. 900.146.035-1</v>
          </cell>
          <cell r="H12" t="str">
            <v>CE</v>
          </cell>
        </row>
      </sheetData>
      <sheetData sheetId="8" refreshError="1"/>
      <sheetData sheetId="9" refreshError="1"/>
      <sheetData sheetId="10"/>
      <sheetData sheetId="11"/>
      <sheetData sheetId="12"/>
      <sheetData sheetId="13" refreshError="1"/>
      <sheetData sheetId="1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IFAS"/>
    </sheetNames>
    <sheetDataSet>
      <sheetData sheetId="0">
        <row r="2">
          <cell r="A2" t="str">
            <v>CODIGO</v>
          </cell>
          <cell r="B2" t="str">
            <v>EQUIPOS</v>
          </cell>
          <cell r="C2" t="str">
            <v>TIPO</v>
          </cell>
          <cell r="D2" t="str">
            <v>TARIFA/HORA</v>
          </cell>
          <cell r="E2" t="str">
            <v>RENDIMIENTO</v>
          </cell>
        </row>
        <row r="3">
          <cell r="A3">
            <v>1</v>
          </cell>
          <cell r="B3" t="str">
            <v>RETROCARGADOR</v>
          </cell>
          <cell r="C3" t="str">
            <v>JD-510</v>
          </cell>
          <cell r="D3">
            <v>35000</v>
          </cell>
        </row>
        <row r="4">
          <cell r="A4">
            <v>2</v>
          </cell>
          <cell r="B4" t="str">
            <v>MOTONIVELADORA</v>
          </cell>
          <cell r="C4" t="str">
            <v xml:space="preserve">CAT </v>
          </cell>
          <cell r="D4">
            <v>45000</v>
          </cell>
        </row>
        <row r="5">
          <cell r="A5">
            <v>3</v>
          </cell>
          <cell r="B5" t="str">
            <v>VIBROCOMPACTADOR</v>
          </cell>
          <cell r="C5" t="str">
            <v xml:space="preserve">CAT </v>
          </cell>
          <cell r="D5">
            <v>45000</v>
          </cell>
        </row>
        <row r="6">
          <cell r="A6">
            <v>4</v>
          </cell>
          <cell r="B6" t="str">
            <v>RETROEXCAVADORA</v>
          </cell>
          <cell r="C6" t="str">
            <v xml:space="preserve">CAT </v>
          </cell>
          <cell r="D6">
            <v>60000</v>
          </cell>
        </row>
        <row r="7">
          <cell r="A7">
            <v>5</v>
          </cell>
          <cell r="B7" t="str">
            <v>BULLDOZER</v>
          </cell>
          <cell r="C7" t="str">
            <v>D6D</v>
          </cell>
          <cell r="D7">
            <v>45000</v>
          </cell>
        </row>
        <row r="8">
          <cell r="A8">
            <v>6</v>
          </cell>
          <cell r="B8" t="str">
            <v>VOLQUETA</v>
          </cell>
          <cell r="C8" t="str">
            <v>5m3</v>
          </cell>
          <cell r="D8">
            <v>22500</v>
          </cell>
        </row>
        <row r="9">
          <cell r="A9">
            <v>7</v>
          </cell>
          <cell r="B9" t="str">
            <v>MOTOBOMBA</v>
          </cell>
          <cell r="D9">
            <v>4000</v>
          </cell>
        </row>
        <row r="10">
          <cell r="A10">
            <v>8</v>
          </cell>
          <cell r="B10" t="str">
            <v>HERRAMIENTA 1O% M.O</v>
          </cell>
        </row>
        <row r="11">
          <cell r="A11">
            <v>9</v>
          </cell>
          <cell r="B11" t="str">
            <v xml:space="preserve">CARROTANQUE </v>
          </cell>
          <cell r="C11" t="str">
            <v>2500 GL</v>
          </cell>
          <cell r="D11">
            <v>22500</v>
          </cell>
        </row>
        <row r="12">
          <cell r="A12">
            <v>10</v>
          </cell>
          <cell r="B12" t="str">
            <v>FINISHER</v>
          </cell>
          <cell r="C12" t="str">
            <v xml:space="preserve">CAT </v>
          </cell>
          <cell r="D12">
            <v>80000</v>
          </cell>
        </row>
        <row r="13">
          <cell r="A13">
            <v>11</v>
          </cell>
          <cell r="B13" t="str">
            <v>TRITURADORA</v>
          </cell>
          <cell r="C13" t="str">
            <v xml:space="preserve">CAT </v>
          </cell>
          <cell r="D13">
            <v>100000</v>
          </cell>
        </row>
        <row r="14">
          <cell r="A14">
            <v>12</v>
          </cell>
          <cell r="B14" t="str">
            <v>CARGADOR</v>
          </cell>
          <cell r="C14" t="str">
            <v xml:space="preserve">CAT </v>
          </cell>
          <cell r="D14">
            <v>45000</v>
          </cell>
        </row>
        <row r="15">
          <cell r="A15">
            <v>13</v>
          </cell>
          <cell r="B15" t="str">
            <v>COMPACTADOR</v>
          </cell>
          <cell r="C15" t="str">
            <v xml:space="preserve">CAT </v>
          </cell>
          <cell r="D15">
            <v>45000</v>
          </cell>
        </row>
        <row r="16">
          <cell r="A16">
            <v>14</v>
          </cell>
          <cell r="B16" t="str">
            <v>IRRIGADOR</v>
          </cell>
          <cell r="C16" t="str">
            <v>600M2/h</v>
          </cell>
          <cell r="D16">
            <v>45000</v>
          </cell>
        </row>
        <row r="17">
          <cell r="A17">
            <v>15</v>
          </cell>
          <cell r="B17" t="str">
            <v>RANA</v>
          </cell>
          <cell r="C17" t="str">
            <v>5 HP</v>
          </cell>
          <cell r="D17">
            <v>5375</v>
          </cell>
        </row>
        <row r="18">
          <cell r="A18">
            <v>16</v>
          </cell>
          <cell r="B18" t="str">
            <v xml:space="preserve">MEZCLADORA </v>
          </cell>
          <cell r="C18" t="str">
            <v>1.5 Bultos</v>
          </cell>
          <cell r="D18">
            <v>6125</v>
          </cell>
        </row>
        <row r="19">
          <cell r="A19">
            <v>17</v>
          </cell>
          <cell r="B19" t="str">
            <v>MAQUINA DEMARCADORA</v>
          </cell>
          <cell r="C19" t="str">
            <v>CHORRO</v>
          </cell>
          <cell r="D19">
            <v>40000</v>
          </cell>
        </row>
        <row r="21">
          <cell r="A21" t="str">
            <v>CODIGO</v>
          </cell>
          <cell r="B21" t="str">
            <v>MATERIALES</v>
          </cell>
          <cell r="C21" t="str">
            <v>UNIDAD</v>
          </cell>
          <cell r="D21" t="str">
            <v>TARIFA</v>
          </cell>
        </row>
        <row r="22">
          <cell r="A22">
            <v>18</v>
          </cell>
          <cell r="B22" t="str">
            <v>LAMINA GALVANIZADA</v>
          </cell>
          <cell r="C22" t="str">
            <v>M2</v>
          </cell>
          <cell r="D22">
            <v>30000</v>
          </cell>
        </row>
        <row r="23">
          <cell r="A23">
            <v>19</v>
          </cell>
          <cell r="B23" t="str">
            <v>SOPORTES</v>
          </cell>
          <cell r="C23" t="str">
            <v>UNI.</v>
          </cell>
          <cell r="D23">
            <v>120000</v>
          </cell>
        </row>
        <row r="24">
          <cell r="A24">
            <v>20</v>
          </cell>
          <cell r="B24" t="str">
            <v>PINTURA</v>
          </cell>
          <cell r="C24" t="str">
            <v>GALON</v>
          </cell>
          <cell r="D24">
            <v>25000</v>
          </cell>
        </row>
        <row r="25">
          <cell r="A25">
            <v>21</v>
          </cell>
          <cell r="B25" t="str">
            <v>ARTE</v>
          </cell>
          <cell r="C25" t="str">
            <v>GLOBAL</v>
          </cell>
          <cell r="D25">
            <v>350000</v>
          </cell>
        </row>
        <row r="26">
          <cell r="A26">
            <v>22</v>
          </cell>
          <cell r="B26" t="str">
            <v>INSTALACION</v>
          </cell>
          <cell r="C26" t="str">
            <v>GLOBAL</v>
          </cell>
          <cell r="D26">
            <v>250000</v>
          </cell>
        </row>
        <row r="27">
          <cell r="A27">
            <v>23</v>
          </cell>
          <cell r="B27" t="str">
            <v>FABRICACION</v>
          </cell>
          <cell r="C27" t="str">
            <v>GLOBAL</v>
          </cell>
          <cell r="D27">
            <v>250000</v>
          </cell>
        </row>
        <row r="28">
          <cell r="A28">
            <v>24</v>
          </cell>
          <cell r="B28" t="str">
            <v>EQUIPO DE TOPOGRAFIA</v>
          </cell>
          <cell r="C28" t="str">
            <v>KEM</v>
          </cell>
          <cell r="D28">
            <v>7500</v>
          </cell>
        </row>
        <row r="29">
          <cell r="A29">
            <v>25</v>
          </cell>
          <cell r="B29" t="str">
            <v xml:space="preserve">ESTACAS </v>
          </cell>
          <cell r="C29" t="str">
            <v>GLOBAL</v>
          </cell>
          <cell r="D29">
            <v>20000</v>
          </cell>
        </row>
        <row r="30">
          <cell r="A30">
            <v>26</v>
          </cell>
          <cell r="B30" t="str">
            <v>CARTERAS</v>
          </cell>
          <cell r="C30" t="str">
            <v>GLOBAL</v>
          </cell>
          <cell r="D30">
            <v>30000</v>
          </cell>
        </row>
        <row r="31">
          <cell r="A31">
            <v>27</v>
          </cell>
          <cell r="B31" t="str">
            <v>PAPELERIA</v>
          </cell>
          <cell r="C31" t="str">
            <v>GLOBAL</v>
          </cell>
          <cell r="D31">
            <v>10000</v>
          </cell>
        </row>
        <row r="32">
          <cell r="A32">
            <v>28</v>
          </cell>
          <cell r="B32" t="str">
            <v>1 TOPOGRAFO</v>
          </cell>
          <cell r="C32">
            <v>35000</v>
          </cell>
          <cell r="D32">
            <v>92</v>
          </cell>
        </row>
        <row r="33">
          <cell r="A33">
            <v>29</v>
          </cell>
          <cell r="B33" t="str">
            <v>CADENERO</v>
          </cell>
          <cell r="C33">
            <v>15000</v>
          </cell>
          <cell r="D33">
            <v>92</v>
          </cell>
        </row>
        <row r="34">
          <cell r="A34">
            <v>30</v>
          </cell>
          <cell r="B34" t="str">
            <v>PORTAMIRA</v>
          </cell>
          <cell r="C34">
            <v>10000</v>
          </cell>
          <cell r="D34">
            <v>92</v>
          </cell>
        </row>
        <row r="35">
          <cell r="A35">
            <v>31</v>
          </cell>
          <cell r="B35" t="str">
            <v>1 AYUDANTE</v>
          </cell>
          <cell r="C35">
            <v>10000</v>
          </cell>
          <cell r="D35">
            <v>92</v>
          </cell>
        </row>
        <row r="36">
          <cell r="A36">
            <v>32</v>
          </cell>
          <cell r="B36" t="str">
            <v>HOYADORA</v>
          </cell>
          <cell r="C36" t="str">
            <v>GLOBAL</v>
          </cell>
          <cell r="D36">
            <v>10000</v>
          </cell>
        </row>
        <row r="37">
          <cell r="A37">
            <v>33</v>
          </cell>
          <cell r="B37" t="str">
            <v>POSTES EN CONCRETO 1.80 M.</v>
          </cell>
          <cell r="C37" t="str">
            <v>UNI.</v>
          </cell>
          <cell r="D37">
            <v>12000</v>
          </cell>
        </row>
        <row r="38">
          <cell r="A38">
            <v>34</v>
          </cell>
          <cell r="B38" t="str">
            <v>ALAMBRE</v>
          </cell>
          <cell r="C38" t="str">
            <v>ML</v>
          </cell>
          <cell r="D38">
            <v>100</v>
          </cell>
        </row>
        <row r="39">
          <cell r="A39">
            <v>35</v>
          </cell>
          <cell r="B39" t="str">
            <v>AMARRE</v>
          </cell>
          <cell r="C39" t="str">
            <v>GLOBAL</v>
          </cell>
          <cell r="D39">
            <v>20</v>
          </cell>
        </row>
        <row r="40">
          <cell r="A40">
            <v>36</v>
          </cell>
          <cell r="B40" t="str">
            <v>4 AYUDANTES</v>
          </cell>
          <cell r="C40">
            <v>40000</v>
          </cell>
          <cell r="D40">
            <v>92</v>
          </cell>
        </row>
        <row r="41">
          <cell r="A41">
            <v>37</v>
          </cell>
          <cell r="B41" t="str">
            <v>DERECHO DE EXPLOTACION</v>
          </cell>
          <cell r="C41" t="str">
            <v>M3</v>
          </cell>
          <cell r="D41">
            <v>3000</v>
          </cell>
        </row>
        <row r="42">
          <cell r="A42">
            <v>38</v>
          </cell>
          <cell r="B42" t="str">
            <v>MATERIAL DE TER</v>
          </cell>
          <cell r="C42">
            <v>1.25</v>
          </cell>
          <cell r="D42">
            <v>515</v>
          </cell>
        </row>
        <row r="43">
          <cell r="A43">
            <v>39</v>
          </cell>
          <cell r="B43" t="str">
            <v>MATERIAL DE ALUVION</v>
          </cell>
          <cell r="C43" t="str">
            <v>M3</v>
          </cell>
          <cell r="D43">
            <v>7000</v>
          </cell>
        </row>
        <row r="44">
          <cell r="A44">
            <v>40</v>
          </cell>
          <cell r="B44" t="str">
            <v>Desp. POR COMPACTACION25%</v>
          </cell>
          <cell r="D44">
            <v>1750</v>
          </cell>
        </row>
        <row r="45">
          <cell r="A45">
            <v>41</v>
          </cell>
          <cell r="B45" t="str">
            <v>CLASIFICACION DE MATERIAL</v>
          </cell>
          <cell r="C45" t="str">
            <v>M3</v>
          </cell>
          <cell r="D45">
            <v>6000</v>
          </cell>
        </row>
        <row r="46">
          <cell r="A46">
            <v>42</v>
          </cell>
          <cell r="B46" t="str">
            <v>DESPERDICIO 10%</v>
          </cell>
          <cell r="D46">
            <v>2700</v>
          </cell>
        </row>
        <row r="47">
          <cell r="A47">
            <v>43</v>
          </cell>
          <cell r="B47" t="str">
            <v>3 AYUDANTES</v>
          </cell>
          <cell r="C47">
            <v>30000</v>
          </cell>
          <cell r="D47">
            <v>92</v>
          </cell>
        </row>
        <row r="48">
          <cell r="A48">
            <v>44</v>
          </cell>
          <cell r="B48" t="str">
            <v>1 JEFE DE PLANTA</v>
          </cell>
          <cell r="C48">
            <v>25000</v>
          </cell>
          <cell r="D48">
            <v>92</v>
          </cell>
        </row>
        <row r="49">
          <cell r="A49">
            <v>45</v>
          </cell>
          <cell r="B49" t="str">
            <v>1 AUXILIAR</v>
          </cell>
          <cell r="C49">
            <v>20000</v>
          </cell>
          <cell r="D49">
            <v>92</v>
          </cell>
        </row>
        <row r="50">
          <cell r="A50">
            <v>46</v>
          </cell>
          <cell r="B50" t="str">
            <v>TRITURADO</v>
          </cell>
          <cell r="C50" t="str">
            <v>M3</v>
          </cell>
          <cell r="D50">
            <v>26998</v>
          </cell>
        </row>
        <row r="51">
          <cell r="A51">
            <v>47</v>
          </cell>
          <cell r="B51" t="str">
            <v>PLANTA DE ASFALTO</v>
          </cell>
          <cell r="C51" t="str">
            <v>CAT</v>
          </cell>
          <cell r="D51">
            <v>180000</v>
          </cell>
        </row>
        <row r="52">
          <cell r="A52">
            <v>48</v>
          </cell>
          <cell r="B52" t="str">
            <v>MATERIAL BASE</v>
          </cell>
          <cell r="C52" t="str">
            <v>M3</v>
          </cell>
          <cell r="D52">
            <v>26998</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NO IMPRIMIR"/>
      <sheetName val="CUADRILLAS"/>
      <sheetName val="lista materiales"/>
      <sheetName val="AIU"/>
      <sheetName val="PRESUPUESTO"/>
      <sheetName val="UNITARIOS"/>
      <sheetName val="SALARIOS"/>
      <sheetName val="FE-1"/>
    </sheetNames>
    <sheetDataSet>
      <sheetData sheetId="0">
        <row r="3">
          <cell r="A3" t="str">
            <v>No</v>
          </cell>
          <cell r="B3" t="str">
            <v>DESCRIPCIÓN</v>
          </cell>
          <cell r="C3" t="str">
            <v>UN</v>
          </cell>
          <cell r="D3" t="str">
            <v>VALOR</v>
          </cell>
          <cell r="E3" t="str">
            <v>CLASE</v>
          </cell>
        </row>
        <row r="4">
          <cell r="A4">
            <v>1</v>
          </cell>
          <cell r="B4" t="str">
            <v>Administración</v>
          </cell>
          <cell r="C4" t="str">
            <v>%</v>
          </cell>
          <cell r="D4">
            <v>0.25</v>
          </cell>
          <cell r="E4" t="str">
            <v>AIU</v>
          </cell>
        </row>
        <row r="5">
          <cell r="A5">
            <v>2</v>
          </cell>
          <cell r="B5" t="str">
            <v>Imprevistos</v>
          </cell>
          <cell r="C5" t="str">
            <v>%</v>
          </cell>
          <cell r="D5">
            <v>0.01</v>
          </cell>
          <cell r="E5" t="str">
            <v>AIU</v>
          </cell>
        </row>
        <row r="6">
          <cell r="A6">
            <v>3</v>
          </cell>
          <cell r="B6" t="str">
            <v>Utilidad</v>
          </cell>
          <cell r="C6" t="str">
            <v>%</v>
          </cell>
          <cell r="D6">
            <v>0.04</v>
          </cell>
          <cell r="E6" t="str">
            <v>AIU</v>
          </cell>
        </row>
        <row r="7">
          <cell r="A7">
            <v>4</v>
          </cell>
          <cell r="B7" t="str">
            <v>Carro tanque agua</v>
          </cell>
          <cell r="C7" t="str">
            <v>hr.</v>
          </cell>
          <cell r="D7">
            <v>30000</v>
          </cell>
          <cell r="E7" t="str">
            <v>Equipo</v>
          </cell>
        </row>
        <row r="8">
          <cell r="A8">
            <v>5</v>
          </cell>
          <cell r="B8" t="str">
            <v>Cilindro tandem pavimento</v>
          </cell>
          <cell r="C8" t="str">
            <v>hr.</v>
          </cell>
          <cell r="D8">
            <v>40000</v>
          </cell>
          <cell r="E8" t="str">
            <v>Equipo</v>
          </cell>
        </row>
        <row r="9">
          <cell r="A9">
            <v>6</v>
          </cell>
          <cell r="B9" t="str">
            <v xml:space="preserve">Compactador de llantas </v>
          </cell>
          <cell r="C9" t="str">
            <v>hr.</v>
          </cell>
          <cell r="D9">
            <v>40000</v>
          </cell>
          <cell r="E9" t="str">
            <v>Equipo</v>
          </cell>
        </row>
        <row r="10">
          <cell r="A10">
            <v>7</v>
          </cell>
          <cell r="B10" t="str">
            <v>Compresor martillo giratorio</v>
          </cell>
          <cell r="C10" t="str">
            <v>hr.</v>
          </cell>
          <cell r="D10">
            <v>30000</v>
          </cell>
          <cell r="E10" t="str">
            <v>Equipo</v>
          </cell>
        </row>
        <row r="11">
          <cell r="A11">
            <v>8</v>
          </cell>
          <cell r="B11" t="str">
            <v>Compresor martillo percusión</v>
          </cell>
          <cell r="C11" t="str">
            <v>hr.</v>
          </cell>
          <cell r="D11">
            <v>30000</v>
          </cell>
          <cell r="E11" t="str">
            <v>Equipo</v>
          </cell>
        </row>
        <row r="12">
          <cell r="A12">
            <v>9</v>
          </cell>
          <cell r="B12" t="str">
            <v>Compresor sopletiar</v>
          </cell>
          <cell r="C12" t="str">
            <v>hr.</v>
          </cell>
          <cell r="D12">
            <v>25000</v>
          </cell>
          <cell r="E12" t="str">
            <v>Equipo</v>
          </cell>
        </row>
        <row r="13">
          <cell r="A13">
            <v>10</v>
          </cell>
          <cell r="B13" t="str">
            <v>Equipo de topografía</v>
          </cell>
          <cell r="C13" t="str">
            <v>hr.</v>
          </cell>
          <cell r="D13">
            <v>60000</v>
          </cell>
          <cell r="E13" t="str">
            <v>Equipo</v>
          </cell>
        </row>
        <row r="14">
          <cell r="A14">
            <v>11</v>
          </cell>
          <cell r="B14" t="str">
            <v xml:space="preserve">Formaleta met. Sardinel y/o pavimento </v>
          </cell>
          <cell r="C14" t="str">
            <v>Ml-Día</v>
          </cell>
          <cell r="D14">
            <v>400</v>
          </cell>
          <cell r="E14" t="str">
            <v>Equipo</v>
          </cell>
        </row>
        <row r="15">
          <cell r="A15">
            <v>12</v>
          </cell>
          <cell r="B15" t="str">
            <v xml:space="preserve">Herramientas menores </v>
          </cell>
          <cell r="C15" t="str">
            <v>Glo</v>
          </cell>
          <cell r="D15">
            <v>2000</v>
          </cell>
          <cell r="E15" t="str">
            <v>Equipo</v>
          </cell>
        </row>
        <row r="16">
          <cell r="A16">
            <v>13</v>
          </cell>
          <cell r="B16" t="str">
            <v>Incadora de pilotes</v>
          </cell>
          <cell r="C16" t="str">
            <v>hr.</v>
          </cell>
          <cell r="D16">
            <v>400000</v>
          </cell>
          <cell r="E16" t="str">
            <v>Equipo</v>
          </cell>
        </row>
        <row r="17">
          <cell r="A17">
            <v>14</v>
          </cell>
          <cell r="B17" t="str">
            <v>Irrigador asfalto 1000 gl</v>
          </cell>
          <cell r="C17" t="str">
            <v>hr.</v>
          </cell>
          <cell r="D17">
            <v>50000</v>
          </cell>
          <cell r="E17" t="str">
            <v>Equipo</v>
          </cell>
        </row>
        <row r="18">
          <cell r="A18">
            <v>15</v>
          </cell>
          <cell r="B18" t="str">
            <v>Mezcladora</v>
          </cell>
          <cell r="C18" t="str">
            <v>hr.</v>
          </cell>
          <cell r="D18">
            <v>8000</v>
          </cell>
          <cell r="E18" t="str">
            <v>Equipo</v>
          </cell>
        </row>
        <row r="19">
          <cell r="A19">
            <v>16</v>
          </cell>
          <cell r="B19" t="str">
            <v>Motoniveladora</v>
          </cell>
          <cell r="C19" t="str">
            <v>hr.</v>
          </cell>
          <cell r="D19">
            <v>60000</v>
          </cell>
          <cell r="E19" t="str">
            <v>Equipo</v>
          </cell>
        </row>
        <row r="20">
          <cell r="A20">
            <v>17</v>
          </cell>
          <cell r="B20" t="str">
            <v xml:space="preserve">Placa vibratoria rana </v>
          </cell>
          <cell r="C20" t="str">
            <v>hr.</v>
          </cell>
          <cell r="D20">
            <v>3625</v>
          </cell>
          <cell r="E20" t="str">
            <v>Equipo</v>
          </cell>
        </row>
        <row r="21">
          <cell r="A21">
            <v>18</v>
          </cell>
          <cell r="B21" t="str">
            <v>Pluma</v>
          </cell>
          <cell r="C21" t="str">
            <v>Día</v>
          </cell>
          <cell r="D21">
            <v>2610</v>
          </cell>
          <cell r="E21" t="str">
            <v>Equipo</v>
          </cell>
        </row>
        <row r="22">
          <cell r="A22">
            <v>19</v>
          </cell>
          <cell r="B22" t="str">
            <v>Retroexcavadora llantas</v>
          </cell>
          <cell r="C22" t="str">
            <v>hr.</v>
          </cell>
          <cell r="D22">
            <v>60000</v>
          </cell>
          <cell r="E22" t="str">
            <v>Equipo</v>
          </cell>
        </row>
        <row r="23">
          <cell r="A23">
            <v>20</v>
          </cell>
          <cell r="B23" t="str">
            <v>Terminadora de asfalto (Finisher)</v>
          </cell>
          <cell r="C23" t="str">
            <v>hr.</v>
          </cell>
          <cell r="D23">
            <v>60000</v>
          </cell>
          <cell r="E23" t="str">
            <v>Equipo</v>
          </cell>
        </row>
        <row r="24">
          <cell r="A24">
            <v>21</v>
          </cell>
          <cell r="B24" t="str">
            <v>Vibrador para concreto</v>
          </cell>
          <cell r="C24" t="str">
            <v>hr.</v>
          </cell>
          <cell r="D24">
            <v>4000</v>
          </cell>
          <cell r="E24" t="str">
            <v>Equipo</v>
          </cell>
        </row>
        <row r="25">
          <cell r="A25">
            <v>22</v>
          </cell>
          <cell r="B25" t="str">
            <v>Vibrocompactador</v>
          </cell>
          <cell r="C25" t="str">
            <v>hr.</v>
          </cell>
          <cell r="D25">
            <v>40000</v>
          </cell>
          <cell r="E25" t="str">
            <v>Equipo</v>
          </cell>
        </row>
        <row r="26">
          <cell r="A26">
            <v>23</v>
          </cell>
          <cell r="B26" t="str">
            <v>Volqueta</v>
          </cell>
          <cell r="C26" t="str">
            <v>hr.</v>
          </cell>
          <cell r="D26">
            <v>28000</v>
          </cell>
          <cell r="E26" t="str">
            <v>Equipo</v>
          </cell>
        </row>
        <row r="27">
          <cell r="A27">
            <v>24</v>
          </cell>
          <cell r="B27" t="str">
            <v>Ayudante</v>
          </cell>
          <cell r="C27" t="str">
            <v>hr.</v>
          </cell>
          <cell r="D27">
            <v>3483</v>
          </cell>
          <cell r="E27" t="str">
            <v>Mano de obra</v>
          </cell>
        </row>
        <row r="28">
          <cell r="A28">
            <v>25</v>
          </cell>
          <cell r="B28" t="str">
            <v>Capataz</v>
          </cell>
          <cell r="C28" t="str">
            <v>hr.</v>
          </cell>
          <cell r="D28">
            <v>7349</v>
          </cell>
          <cell r="E28" t="str">
            <v>Mano de obra</v>
          </cell>
        </row>
        <row r="29">
          <cell r="A29">
            <v>26</v>
          </cell>
          <cell r="B29" t="str">
            <v>Cuadrilla mamposteros</v>
          </cell>
          <cell r="C29" t="str">
            <v>hr.</v>
          </cell>
          <cell r="D29">
            <v>30232</v>
          </cell>
          <cell r="E29" t="str">
            <v>Mano de obra</v>
          </cell>
        </row>
        <row r="30">
          <cell r="A30">
            <v>27</v>
          </cell>
          <cell r="B30" t="str">
            <v>Cuadrilla pavimentos</v>
          </cell>
          <cell r="C30" t="str">
            <v>hr.</v>
          </cell>
          <cell r="D30">
            <v>55110.5</v>
          </cell>
          <cell r="E30" t="str">
            <v>Mano de obra</v>
          </cell>
        </row>
        <row r="31">
          <cell r="A31">
            <v>28</v>
          </cell>
          <cell r="B31" t="str">
            <v>Cuadrilla planta de asfalto</v>
          </cell>
          <cell r="C31" t="str">
            <v>hr.</v>
          </cell>
          <cell r="D31">
            <v>31847.269999999997</v>
          </cell>
          <cell r="E31" t="str">
            <v>Mano de obra</v>
          </cell>
        </row>
        <row r="32">
          <cell r="A32">
            <v>29</v>
          </cell>
          <cell r="B32" t="str">
            <v>Comisión de topografía</v>
          </cell>
          <cell r="C32" t="str">
            <v>hr.</v>
          </cell>
          <cell r="D32">
            <v>31847.269999999997</v>
          </cell>
          <cell r="E32" t="str">
            <v>Mano de obra</v>
          </cell>
        </row>
        <row r="33">
          <cell r="A33">
            <v>30</v>
          </cell>
          <cell r="B33" t="str">
            <v>Cuadrilla vías</v>
          </cell>
          <cell r="C33" t="str">
            <v>hr.</v>
          </cell>
          <cell r="D33">
            <v>18485</v>
          </cell>
          <cell r="E33" t="str">
            <v>Mano de obra</v>
          </cell>
        </row>
        <row r="34">
          <cell r="A34">
            <v>31</v>
          </cell>
          <cell r="B34" t="str">
            <v>Obrero</v>
          </cell>
          <cell r="C34" t="str">
            <v>hr.</v>
          </cell>
          <cell r="D34">
            <v>3712</v>
          </cell>
          <cell r="E34" t="str">
            <v>Mano de obra</v>
          </cell>
        </row>
        <row r="35">
          <cell r="A35">
            <v>32</v>
          </cell>
          <cell r="B35" t="str">
            <v>Oficial</v>
          </cell>
          <cell r="C35" t="str">
            <v>hr.</v>
          </cell>
          <cell r="D35">
            <v>6639</v>
          </cell>
          <cell r="E35" t="str">
            <v>Mano de obra</v>
          </cell>
        </row>
        <row r="36">
          <cell r="A36">
            <v>33</v>
          </cell>
          <cell r="B36" t="str">
            <v>Malla para Gavión</v>
          </cell>
          <cell r="C36" t="str">
            <v>Ml</v>
          </cell>
          <cell r="D36">
            <v>24000</v>
          </cell>
          <cell r="E36" t="str">
            <v>Material</v>
          </cell>
        </row>
        <row r="37">
          <cell r="A37">
            <v>34</v>
          </cell>
          <cell r="B37" t="str">
            <v>Acero de refuerzo PR 60.000</v>
          </cell>
          <cell r="C37" t="str">
            <v>Kg.</v>
          </cell>
          <cell r="D37">
            <v>1780</v>
          </cell>
          <cell r="E37" t="str">
            <v>Material</v>
          </cell>
        </row>
        <row r="38">
          <cell r="A38">
            <v>35</v>
          </cell>
          <cell r="B38" t="str">
            <v>Acpm</v>
          </cell>
          <cell r="C38" t="str">
            <v>Gl</v>
          </cell>
          <cell r="D38">
            <v>3360</v>
          </cell>
          <cell r="E38" t="str">
            <v>Material</v>
          </cell>
        </row>
        <row r="39">
          <cell r="A39">
            <v>36</v>
          </cell>
          <cell r="B39" t="str">
            <v>Alambre Galvanizado</v>
          </cell>
          <cell r="C39" t="str">
            <v>Kg.</v>
          </cell>
          <cell r="D39">
            <v>1200</v>
          </cell>
          <cell r="E39" t="str">
            <v>Material</v>
          </cell>
        </row>
        <row r="40">
          <cell r="A40">
            <v>37</v>
          </cell>
          <cell r="B40" t="str">
            <v>Alambre negro</v>
          </cell>
          <cell r="C40" t="str">
            <v>Kg.</v>
          </cell>
          <cell r="D40">
            <v>1200</v>
          </cell>
          <cell r="E40" t="str">
            <v>Material</v>
          </cell>
        </row>
        <row r="41">
          <cell r="A41">
            <v>38</v>
          </cell>
          <cell r="B41" t="str">
            <v>Arena - cemento</v>
          </cell>
          <cell r="C41" t="str">
            <v>Kg.</v>
          </cell>
          <cell r="D41">
            <v>395</v>
          </cell>
          <cell r="E41" t="str">
            <v>Material</v>
          </cell>
        </row>
        <row r="42">
          <cell r="A42">
            <v>39</v>
          </cell>
          <cell r="B42" t="str">
            <v>Arena lavada de río</v>
          </cell>
          <cell r="C42" t="str">
            <v>M3</v>
          </cell>
          <cell r="D42">
            <v>35000</v>
          </cell>
          <cell r="E42" t="str">
            <v>Material</v>
          </cell>
        </row>
        <row r="43">
          <cell r="A43">
            <v>40</v>
          </cell>
          <cell r="B43" t="str">
            <v>Asfalto Sólido</v>
          </cell>
          <cell r="C43" t="str">
            <v>Kg.</v>
          </cell>
          <cell r="D43">
            <v>596</v>
          </cell>
          <cell r="E43" t="str">
            <v>Material</v>
          </cell>
        </row>
        <row r="44">
          <cell r="A44">
            <v>41</v>
          </cell>
          <cell r="B44" t="str">
            <v>Base Granular</v>
          </cell>
          <cell r="C44" t="str">
            <v>M3</v>
          </cell>
          <cell r="D44">
            <v>14000</v>
          </cell>
          <cell r="E44" t="str">
            <v>Material</v>
          </cell>
        </row>
        <row r="45">
          <cell r="A45">
            <v>42</v>
          </cell>
          <cell r="B45" t="str">
            <v>Cemento Pórtland</v>
          </cell>
          <cell r="C45" t="str">
            <v>Kg.</v>
          </cell>
          <cell r="D45">
            <v>440</v>
          </cell>
          <cell r="E45" t="str">
            <v>Material</v>
          </cell>
        </row>
        <row r="46">
          <cell r="A46">
            <v>43</v>
          </cell>
          <cell r="B46" t="str">
            <v>Emulsión asfáltica CRL-1</v>
          </cell>
          <cell r="C46" t="str">
            <v>LT</v>
          </cell>
          <cell r="D46">
            <v>640</v>
          </cell>
          <cell r="E46" t="str">
            <v>Material</v>
          </cell>
        </row>
        <row r="47">
          <cell r="A47">
            <v>44</v>
          </cell>
          <cell r="B47" t="str">
            <v>Emulsión asfáltica CRR</v>
          </cell>
          <cell r="C47" t="str">
            <v>LT</v>
          </cell>
          <cell r="D47">
            <v>640</v>
          </cell>
          <cell r="E47" t="str">
            <v>Material</v>
          </cell>
        </row>
        <row r="48">
          <cell r="A48">
            <v>45</v>
          </cell>
          <cell r="B48" t="str">
            <v>Formaleta Madera</v>
          </cell>
          <cell r="C48" t="str">
            <v>M2</v>
          </cell>
          <cell r="D48">
            <v>13642</v>
          </cell>
          <cell r="E48" t="str">
            <v>Material</v>
          </cell>
        </row>
        <row r="49">
          <cell r="A49">
            <v>46</v>
          </cell>
          <cell r="B49" t="str">
            <v>Full oil</v>
          </cell>
          <cell r="C49" t="str">
            <v>Gl</v>
          </cell>
          <cell r="D49">
            <v>2100</v>
          </cell>
          <cell r="E49" t="str">
            <v>Material</v>
          </cell>
        </row>
        <row r="50">
          <cell r="A50">
            <v>47</v>
          </cell>
          <cell r="B50" t="str">
            <v xml:space="preserve">Geotextil </v>
          </cell>
          <cell r="C50" t="str">
            <v>Ml</v>
          </cell>
          <cell r="D50">
            <v>5200</v>
          </cell>
          <cell r="E50" t="str">
            <v>Material</v>
          </cell>
        </row>
        <row r="51">
          <cell r="A51">
            <v>48</v>
          </cell>
          <cell r="B51" t="str">
            <v>Geotextil Pavco T2400</v>
          </cell>
          <cell r="C51" t="str">
            <v>M2</v>
          </cell>
          <cell r="D51">
            <v>3200</v>
          </cell>
          <cell r="E51" t="str">
            <v>Material</v>
          </cell>
        </row>
        <row r="52">
          <cell r="A52">
            <v>49</v>
          </cell>
          <cell r="B52" t="str">
            <v>Gravilla  1/2" o &gt;</v>
          </cell>
          <cell r="C52" t="str">
            <v>M3</v>
          </cell>
          <cell r="D52">
            <v>45000</v>
          </cell>
          <cell r="E52" t="str">
            <v>Material</v>
          </cell>
        </row>
        <row r="53">
          <cell r="A53">
            <v>50</v>
          </cell>
          <cell r="B53" t="str">
            <v>Material seleccionado</v>
          </cell>
          <cell r="C53" t="str">
            <v>M3</v>
          </cell>
          <cell r="D53">
            <v>30000</v>
          </cell>
          <cell r="E53" t="str">
            <v>Material</v>
          </cell>
        </row>
        <row r="54">
          <cell r="A54">
            <v>51</v>
          </cell>
          <cell r="B54" t="str">
            <v>Mezcla Densa en Caliente tipo MDC - 2</v>
          </cell>
          <cell r="C54" t="str">
            <v>M3</v>
          </cell>
          <cell r="D54">
            <v>180000</v>
          </cell>
          <cell r="E54" t="str">
            <v>Material</v>
          </cell>
        </row>
        <row r="55">
          <cell r="A55">
            <v>52</v>
          </cell>
          <cell r="B55" t="str">
            <v>Mezcla densa en caliente tipo MDC-1</v>
          </cell>
          <cell r="C55" t="str">
            <v>M3</v>
          </cell>
          <cell r="D55">
            <v>150000</v>
          </cell>
          <cell r="E55" t="str">
            <v>Material</v>
          </cell>
        </row>
        <row r="56">
          <cell r="A56">
            <v>53</v>
          </cell>
          <cell r="B56" t="str">
            <v>Mezcla densa en caliente tipo MDC-3</v>
          </cell>
          <cell r="C56" t="str">
            <v>M3</v>
          </cell>
          <cell r="D56">
            <v>190000</v>
          </cell>
          <cell r="E56" t="str">
            <v>Material</v>
          </cell>
        </row>
        <row r="57">
          <cell r="A57">
            <v>54</v>
          </cell>
          <cell r="B57" t="str">
            <v>Neopreno</v>
          </cell>
          <cell r="C57" t="str">
            <v>Un</v>
          </cell>
          <cell r="D57">
            <v>2500</v>
          </cell>
          <cell r="E57" t="str">
            <v>Material</v>
          </cell>
        </row>
        <row r="58">
          <cell r="A58">
            <v>55</v>
          </cell>
          <cell r="B58" t="str">
            <v>Piedra media Zonga</v>
          </cell>
          <cell r="C58" t="str">
            <v>M3</v>
          </cell>
          <cell r="D58">
            <v>35000</v>
          </cell>
          <cell r="E58" t="str">
            <v>Material</v>
          </cell>
        </row>
        <row r="59">
          <cell r="A59">
            <v>56</v>
          </cell>
          <cell r="B59" t="str">
            <v>Plastocreto</v>
          </cell>
          <cell r="C59" t="str">
            <v>Galón</v>
          </cell>
          <cell r="D59">
            <v>45000</v>
          </cell>
          <cell r="E59" t="str">
            <v>Material</v>
          </cell>
        </row>
        <row r="60">
          <cell r="A60">
            <v>57</v>
          </cell>
          <cell r="B60" t="str">
            <v xml:space="preserve">Recebo </v>
          </cell>
          <cell r="C60" t="str">
            <v>M3</v>
          </cell>
          <cell r="D60">
            <v>8000</v>
          </cell>
          <cell r="E60" t="str">
            <v>Material</v>
          </cell>
        </row>
        <row r="61">
          <cell r="A61">
            <v>58</v>
          </cell>
          <cell r="B61" t="str">
            <v>Sacos de fibra</v>
          </cell>
          <cell r="C61" t="str">
            <v>Un</v>
          </cell>
          <cell r="D61">
            <v>1100</v>
          </cell>
          <cell r="E61" t="str">
            <v>Material</v>
          </cell>
        </row>
        <row r="62">
          <cell r="A62">
            <v>59</v>
          </cell>
          <cell r="B62" t="str">
            <v>Subbase Granular</v>
          </cell>
          <cell r="C62" t="str">
            <v>M3</v>
          </cell>
          <cell r="D62">
            <v>8000</v>
          </cell>
          <cell r="E62" t="str">
            <v>Material</v>
          </cell>
        </row>
        <row r="63">
          <cell r="A63">
            <v>60</v>
          </cell>
          <cell r="B63" t="str">
            <v>Tejas de zinc No 6</v>
          </cell>
          <cell r="C63" t="str">
            <v>Un</v>
          </cell>
          <cell r="D63">
            <v>12500</v>
          </cell>
          <cell r="E63" t="str">
            <v>Material</v>
          </cell>
        </row>
        <row r="64">
          <cell r="A64">
            <v>61</v>
          </cell>
          <cell r="B64" t="str">
            <v xml:space="preserve">Geotextil NT 2.100 </v>
          </cell>
          <cell r="C64" t="str">
            <v>M2</v>
          </cell>
          <cell r="D64">
            <v>2070</v>
          </cell>
          <cell r="E64" t="str">
            <v>Material</v>
          </cell>
        </row>
        <row r="65">
          <cell r="A65">
            <v>62</v>
          </cell>
          <cell r="B65" t="str">
            <v>Tubería 21/2" Negral</v>
          </cell>
          <cell r="C65" t="str">
            <v>Ml</v>
          </cell>
          <cell r="D65">
            <v>5500</v>
          </cell>
          <cell r="E65" t="str">
            <v>Material</v>
          </cell>
        </row>
        <row r="66">
          <cell r="A66">
            <v>63</v>
          </cell>
          <cell r="B66" t="str">
            <v>Tubería de 12"</v>
          </cell>
          <cell r="C66" t="str">
            <v>Kg.</v>
          </cell>
          <cell r="D66">
            <v>1100</v>
          </cell>
          <cell r="E66" t="str">
            <v>Material</v>
          </cell>
        </row>
        <row r="67">
          <cell r="A67">
            <v>64</v>
          </cell>
          <cell r="B67" t="str">
            <v>Tubería Novaford</v>
          </cell>
          <cell r="C67" t="str">
            <v>Ml</v>
          </cell>
          <cell r="D67">
            <v>67000</v>
          </cell>
          <cell r="E67" t="str">
            <v>Material</v>
          </cell>
        </row>
        <row r="68">
          <cell r="A68">
            <v>65</v>
          </cell>
          <cell r="B68" t="str">
            <v>Tubería PVC Aguas lluvias de 4"</v>
          </cell>
          <cell r="C68" t="str">
            <v>MI</v>
          </cell>
          <cell r="D68">
            <v>12000</v>
          </cell>
          <cell r="E68" t="str">
            <v>Material</v>
          </cell>
        </row>
        <row r="69">
          <cell r="A69">
            <v>66</v>
          </cell>
          <cell r="B69" t="str">
            <v>tubería PVC de 4"</v>
          </cell>
          <cell r="C69" t="str">
            <v>Ml</v>
          </cell>
          <cell r="D69">
            <v>12000</v>
          </cell>
          <cell r="E69" t="str">
            <v>Material</v>
          </cell>
        </row>
        <row r="70">
          <cell r="A70">
            <v>67</v>
          </cell>
          <cell r="B70" t="str">
            <v>Tubería PVC sanitaria de 4"</v>
          </cell>
          <cell r="C70" t="str">
            <v>Ml</v>
          </cell>
          <cell r="D70">
            <v>12000</v>
          </cell>
          <cell r="E70" t="str">
            <v>Material</v>
          </cell>
        </row>
        <row r="71">
          <cell r="A71">
            <v>68</v>
          </cell>
          <cell r="B71" t="str">
            <v xml:space="preserve">Tubo de 24" en Cemento </v>
          </cell>
          <cell r="C71" t="str">
            <v>MI</v>
          </cell>
          <cell r="D71">
            <v>55000</v>
          </cell>
          <cell r="E71" t="str">
            <v>Material</v>
          </cell>
        </row>
        <row r="72">
          <cell r="A72">
            <v>69</v>
          </cell>
          <cell r="B72" t="str">
            <v xml:space="preserve">Tubo de 36" en Concreto Reforzado </v>
          </cell>
          <cell r="C72" t="str">
            <v>MI</v>
          </cell>
          <cell r="D72">
            <v>100000</v>
          </cell>
          <cell r="E72" t="str">
            <v>Material</v>
          </cell>
        </row>
        <row r="73">
          <cell r="A73">
            <v>70</v>
          </cell>
          <cell r="B73" t="str">
            <v>Transporte de materiales pétreos</v>
          </cell>
          <cell r="C73" t="str">
            <v>M3-Km.</v>
          </cell>
          <cell r="D73">
            <v>400</v>
          </cell>
          <cell r="E73" t="str">
            <v>Transporte</v>
          </cell>
        </row>
        <row r="74">
          <cell r="A74">
            <v>71</v>
          </cell>
          <cell r="B74" t="str">
            <v>Motobomba de 10"</v>
          </cell>
          <cell r="C74" t="str">
            <v>Día</v>
          </cell>
          <cell r="D74">
            <v>50000</v>
          </cell>
          <cell r="E74" t="str">
            <v>Equipo</v>
          </cell>
        </row>
        <row r="75">
          <cell r="A75">
            <v>72</v>
          </cell>
          <cell r="B75" t="str">
            <v>Motobomba de 8"</v>
          </cell>
          <cell r="C75" t="str">
            <v>Día</v>
          </cell>
          <cell r="D75">
            <v>40000</v>
          </cell>
          <cell r="E75" t="str">
            <v>Equipo</v>
          </cell>
        </row>
        <row r="76">
          <cell r="A76">
            <v>73</v>
          </cell>
          <cell r="B76" t="str">
            <v>Motobomba de 3"</v>
          </cell>
          <cell r="C76" t="str">
            <v>Día</v>
          </cell>
          <cell r="D76">
            <v>30000</v>
          </cell>
          <cell r="E76" t="str">
            <v>Equipo</v>
          </cell>
        </row>
        <row r="77">
          <cell r="A77">
            <v>74</v>
          </cell>
          <cell r="B77" t="str">
            <v>Transporte de mezcla asfáltica</v>
          </cell>
          <cell r="C77" t="str">
            <v>M3-Km.</v>
          </cell>
          <cell r="D77">
            <v>450</v>
          </cell>
          <cell r="E77" t="str">
            <v>Transporte</v>
          </cell>
        </row>
      </sheetData>
      <sheetData sheetId="1"/>
      <sheetData sheetId="2"/>
      <sheetData sheetId="3"/>
      <sheetData sheetId="4"/>
      <sheetData sheetId="5"/>
      <sheetData sheetId="6"/>
      <sheetData sheetId="7"/>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D-Indice"/>
      <sheetName val="ID-01"/>
      <sheetName val="ID-02"/>
      <sheetName val="ID-03"/>
      <sheetName val="ID-04"/>
      <sheetName val="ID-05"/>
      <sheetName val="ID-06"/>
      <sheetName val="ID-07"/>
      <sheetName val="ID-08"/>
      <sheetName val="ID-09"/>
      <sheetName val="ID-10"/>
      <sheetName val="ID-11"/>
      <sheetName val="ID-12"/>
      <sheetName val="ID-13"/>
      <sheetName val="Indicadores de Producto"/>
      <sheetName val="Indicadores de Impacto"/>
      <sheetName val="Indicadores Gestión"/>
      <sheetName val="Programa Presupuestal"/>
      <sheetName val="Objetivos de Política"/>
      <sheetName val="Descentralizadas"/>
      <sheetName val="Subprograma"/>
      <sheetName val="Control"/>
      <sheetName val="Listad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2">
          <cell r="B2" t="str">
            <v>01000000 SECTOR DEFENSA Y SEGURIDAD</v>
          </cell>
        </row>
      </sheetData>
      <sheetData sheetId="15">
        <row r="2">
          <cell r="B2" t="str">
            <v>01000000 SECTOR DEFENSA Y SEGURIDAD</v>
          </cell>
        </row>
      </sheetData>
      <sheetData sheetId="16">
        <row r="2">
          <cell r="B2" t="str">
            <v>01000000 SECTOR DEFENSA Y SEGURIDAD</v>
          </cell>
        </row>
        <row r="3">
          <cell r="B3" t="str">
            <v>0100G001 COBERTURA DE VIGILANCIA</v>
          </cell>
        </row>
        <row r="4">
          <cell r="B4" t="str">
            <v>0100G002 CUMPLIMIENTO DE CANTIDADES FISICAS</v>
          </cell>
        </row>
        <row r="5">
          <cell r="B5" t="str">
            <v>0100G003 CUMPLIMIENTO DE LA EJECUCION PRESUPUESTAL</v>
          </cell>
        </row>
        <row r="6">
          <cell r="B6" t="str">
            <v>02000000 SECTOR INDUSTRIA COMERCIO EXTERIOR</v>
          </cell>
        </row>
        <row r="7">
          <cell r="B7" t="str">
            <v>0200G001 PARTICIPACION DE LAS COMERCIALIZADORAS INTERNACIONALES EN LAS EXPORTACIONES DEL PAIS</v>
          </cell>
        </row>
        <row r="8">
          <cell r="B8" t="str">
            <v>03000000 SECTOR SALUD</v>
          </cell>
        </row>
        <row r="9">
          <cell r="B9" t="str">
            <v>0300G001 BECAS / CREDITO OTORGADAS A MEDICOS RESIDENTES EN ESPECIALIDADES CLINICAS DE SALUD.</v>
          </cell>
        </row>
        <row r="10">
          <cell r="B10" t="str">
            <v>0300G002 DEPARTAMENTOS Y DISTRITOS ASISTIDOS Y CAPACITADOS EN EL PLAN BASICO DE ATENCION, PAB</v>
          </cell>
        </row>
        <row r="11">
          <cell r="B11" t="str">
            <v>0300G003 DEPARTAMENTOS Y DISTRITOS CON MANEJO AUTONOMO DE RECURSOS</v>
          </cell>
        </row>
        <row r="12">
          <cell r="B12" t="str">
            <v>0300G004 MUNICIPIOS CON MANEJO AUTONOMO DE RECURSOS</v>
          </cell>
        </row>
        <row r="13">
          <cell r="B13" t="str">
            <v>0300G005 EPS PUBLICAS Y PRIVADAS QUE CUENTAN CON UN SISTEMA DE GARANTIA DE CALIDAD OPERANDO (DIFERENTES NIVELES DE DESARROLLO)</v>
          </cell>
        </row>
        <row r="14">
          <cell r="B14" t="str">
            <v>0300G006 TASA DE CIRUGIAS CANCELADAS EN HOSPITALES DE NIVEL DE ATENCION II Y III, SOBRE EL TOTAL DE PROGRAMADAS.</v>
          </cell>
        </row>
        <row r="15">
          <cell r="B15" t="str">
            <v>0300G007 EXCEDENTES RESULTADO DE LA SUBCUENTA DE COMPENSACION FOSYGA</v>
          </cell>
        </row>
        <row r="16">
          <cell r="B16" t="str">
            <v>0300G008 COFINANCIACION DE LA NACION PARA MANTENER LA COBERTURA DE REGISTRO SUBSIDIADO A NIVEL TERRITORIAL</v>
          </cell>
        </row>
        <row r="17">
          <cell r="B17" t="str">
            <v>0300G009 RELACION DE INGRESOS Y GASTOS EN LOS HOSPITALES DE II Y III NIVEL</v>
          </cell>
        </row>
        <row r="18">
          <cell r="B18" t="str">
            <v>0300G010 GASTO TOTAL HOSPITALARIO FINANCIADO CON RECURSOS PROPIOS</v>
          </cell>
        </row>
        <row r="19">
          <cell r="B19" t="str">
            <v>0300G011 MONTO TOTAL DE RECURSOS DESTINADOS A LA FINANCIACION DEL REGIMEN SUBSIDIADO</v>
          </cell>
        </row>
        <row r="20">
          <cell r="B20" t="str">
            <v>0300G012 CUMPLIMIENTO DE LA EJECUCION PRESUPUESTAL</v>
          </cell>
        </row>
        <row r="21">
          <cell r="B21" t="str">
            <v>0300G013 CUMPLIMIENTO DE LA EJECUCION PRESUPUESTAL EN ADECUACION Y DOTACION</v>
          </cell>
        </row>
        <row r="22">
          <cell r="B22" t="str">
            <v>0300G014 INVERSION EQUIPOS DE LABORATORIO</v>
          </cell>
        </row>
        <row r="23">
          <cell r="B23" t="str">
            <v>0300G015 INVERSION INSUMOS DE LABORATORIO</v>
          </cell>
        </row>
        <row r="24">
          <cell r="B24" t="str">
            <v>0300G016 INVERSION EQUIPOS DE SISTEMATIZACION Y COMUNICACION</v>
          </cell>
        </row>
        <row r="25">
          <cell r="B25" t="str">
            <v>0300G017 COSTO PROMEDIO DE CAPACITACION POR ENTIDAD TERRITORIAL</v>
          </cell>
        </row>
        <row r="26">
          <cell r="B26" t="str">
            <v>0300G018 COSTO PROMEDIO ASESORIAS DE ASISTENCIA TECNICA</v>
          </cell>
        </row>
        <row r="27">
          <cell r="B27" t="str">
            <v>0300G019 INVERSION PARA EL PROGRAMA DE ANALISIS DE CONTROL DE CALIDAD DE LOS PRODUCTOS BIOLOGICOS</v>
          </cell>
        </row>
        <row r="28">
          <cell r="B28" t="str">
            <v>0300G020 EFICIENCIA ADMINISTRATIVA</v>
          </cell>
        </row>
        <row r="29">
          <cell r="B29" t="str">
            <v>0300G021 VIGILANCIA Y CONTROL</v>
          </cell>
        </row>
        <row r="30">
          <cell r="B30" t="str">
            <v>0300G022 VISITAS DE BUENAS PRACTICAS DE MANUFACTURA, BPM</v>
          </cell>
        </row>
        <row r="31">
          <cell r="B31" t="str">
            <v>0300G023 PROGRAMA DE ANALISIS DE CONTROL DE CALIDAD</v>
          </cell>
        </row>
        <row r="32">
          <cell r="B32" t="str">
            <v>0300G024 REUNIONES TECNICO-CIENTIFICAS DE LA COMISION REVISORA</v>
          </cell>
        </row>
        <row r="33">
          <cell r="B33" t="str">
            <v>04000000 SECTOR COMUNICACIONES</v>
          </cell>
        </row>
        <row r="34">
          <cell r="B34" t="str">
            <v>0400G001 RED TELEFONICA ATENDIDA PROMEDIO POR AÑO</v>
          </cell>
        </row>
        <row r="35">
          <cell r="B35" t="str">
            <v>0400G002 REPOSICION DE EQUIPOS ELECTRONICOS RELACIONADOS CON LAS TELECOMUNICACIONES</v>
          </cell>
        </row>
        <row r="36">
          <cell r="B36" t="str">
            <v>0400G003 SERVICIOS ADMINISTRADOS EN UNA UNICA BASE DE DATOS</v>
          </cell>
        </row>
        <row r="37">
          <cell r="B37" t="str">
            <v>0400G004 INSTALACION DE TELEFONOS PUBLICOS PARA SORDOS</v>
          </cell>
        </row>
        <row r="38">
          <cell r="B38" t="str">
            <v>0400G005 EJECUCION EN CONSTRUCCION DE LA SEDE CENTRAL Y LAS TERRITORIALES DEL MINISTERIO DE COMUNICACIONES</v>
          </cell>
        </row>
        <row r="39">
          <cell r="B39" t="str">
            <v>0400G006 EJECUCION EN ADECUACION DE LA SEDE CENTRAL Y LAS TERRITORIALES DEL MINISTERIO DE COMUNICACIONES</v>
          </cell>
        </row>
        <row r="40">
          <cell r="B40" t="str">
            <v>0400G007 EJECUCION EN REMODELACION DE LA SEDE CENTRAL Y LAS TERRITORIALES DEL MINISTERIO DE COMUNICACIONES</v>
          </cell>
        </row>
        <row r="41">
          <cell r="B41" t="str">
            <v>0400G008 FUNCIONAMIENTO DE LA RADIODIFUSORA NACIONAL</v>
          </cell>
        </row>
        <row r="42">
          <cell r="B42" t="str">
            <v>0400G009 OBSERVACIONES ATENDIDAS DE LOS INFORMES FINALES DE INTERVENTORIAS DE LOS SERVICIOS DE TELECOMUNICACIONES</v>
          </cell>
        </row>
        <row r="43">
          <cell r="B43" t="str">
            <v>0400G010 INVERSION POR FUNCIONARIO CAPACITADO</v>
          </cell>
        </row>
        <row r="44">
          <cell r="B44" t="str">
            <v>0400G011 INVERSION POR FUNCIONARIO BENEFICIADO CON PROGRAMAS DE BIENESTAR SOCIAL</v>
          </cell>
        </row>
        <row r="45">
          <cell r="B45" t="str">
            <v>0400G012 INVERSION EN CORREO SOCIAL POR MUNICIPIO</v>
          </cell>
        </row>
        <row r="46">
          <cell r="B46" t="str">
            <v>0400G013 COSTO POR CONECTIVIDAD</v>
          </cell>
        </row>
        <row r="47">
          <cell r="B47" t="str">
            <v>0400G014 COSTO POR PUNTO DE TELEFONIA RURAL COMUNITARIA</v>
          </cell>
        </row>
        <row r="48">
          <cell r="B48" t="str">
            <v>0400G015 COSTO POR TELEFONO PUBLICO PARA SORDO</v>
          </cell>
        </row>
        <row r="49">
          <cell r="B49" t="str">
            <v>0400G016 COSTO POR CAPACITACION EN MANEJO DE EMISORAS COMUNITARIAS</v>
          </cell>
        </row>
        <row r="50">
          <cell r="B50" t="str">
            <v>0400G017 EQUIPOS RECIBIDOS EN DONACION PARA EL PROGRAMA DE COMPUTADORES PARA EDUCAR</v>
          </cell>
        </row>
        <row r="51">
          <cell r="B51" t="str">
            <v>0400G018 COSTO POR ESTACION RECUPERADA DE LA RADIODIFUSORA NACIONAL</v>
          </cell>
        </row>
        <row r="52">
          <cell r="B52" t="str">
            <v>0400G019 COSTO POR MONTAJE DE NUEVAS ESTACIONES DE LA RADIODIFUSORA NACIONAL</v>
          </cell>
        </row>
        <row r="53">
          <cell r="B53" t="str">
            <v>0400G020 CENTRALES DE COMPUTO EN FUNCIONAMIENTO NORMAL</v>
          </cell>
        </row>
        <row r="54">
          <cell r="B54" t="str">
            <v>0400G021 COMPUTADORES EN FUNCIONAMIENTO NORMAL</v>
          </cell>
        </row>
        <row r="55">
          <cell r="B55" t="str">
            <v>0400G022 INFRAESTRUCTURA DEL SISTEMA DE GESTION DEL ESPECTRO EN FUNCIONAMIENTO  NORMAL</v>
          </cell>
        </row>
        <row r="56">
          <cell r="B56" t="str">
            <v>0400G023 ADQUISICION DEL MAPA DIGITALIZADO DEL PAIS CON RELIEVE</v>
          </cell>
        </row>
        <row r="57">
          <cell r="B57" t="str">
            <v>05000000 SECTOR MINAS Y ENERGIA</v>
          </cell>
        </row>
        <row r="58">
          <cell r="B58" t="str">
            <v>0500G001 TIEMPO DE RESPUESTA A EVENT (TR)</v>
          </cell>
        </row>
        <row r="59">
          <cell r="B59" t="str">
            <v>0500G002 PROGRAMACION PROYECTO (PP).</v>
          </cell>
        </row>
        <row r="60">
          <cell r="B60" t="str">
            <v>0500G003 KILOMETROS RED ELECTRICA ATENDIDA O MANTENIDA POR AÑO (KT).</v>
          </cell>
        </row>
        <row r="61">
          <cell r="B61" t="str">
            <v>0500G004 VALOR INVERTIDO POR KILOMETRO DE RED ELECTRICA ATENDIDA O MANTENIDA POR AÑO</v>
          </cell>
        </row>
        <row r="62">
          <cell r="B62" t="str">
            <v>0500G005 PARTICIPACION EN EL PIB (EN PESOS) DEL SECTOR ENERGETICO</v>
          </cell>
        </row>
        <row r="63">
          <cell r="B63" t="str">
            <v>0500G006 ENERGIA ELECTRICA QUE SE PIERDE POR TRANSMISION</v>
          </cell>
        </row>
        <row r="64">
          <cell r="B64" t="str">
            <v>0500G007 ENERGIA ELECTRICA QUE SE PIERDE POR DISTRIBUCION</v>
          </cell>
        </row>
        <row r="65">
          <cell r="B65" t="str">
            <v>0500G008 PROYECTOS CON INCORPORACION DE LA VARIABLE AMBIENTAL DEL SECTOR ENERGETICO</v>
          </cell>
        </row>
        <row r="66">
          <cell r="B66" t="str">
            <v>0500G009 ATENCION A USUARIOS BRINDANDO INFORMACION OPORTUNA DEL SECTOR MINERO - ENERGETICO</v>
          </cell>
        </row>
        <row r="67">
          <cell r="B67" t="str">
            <v>0500G010 NIVEL DE AVANCE DEL DESARROLLO DEL SISTEMA DE INFORMACION ENERGETICO</v>
          </cell>
        </row>
        <row r="68">
          <cell r="B68" t="str">
            <v>0500G011 RACIONAMIENTO DE GASES COMBUSTIBLES Y COMBUSTIBLES LIQUIDOS</v>
          </cell>
        </row>
        <row r="69">
          <cell r="B69" t="str">
            <v>0500G012 RACIONAMIENTO ENERGETICO EN ZONAS INTERCONECTADAS</v>
          </cell>
        </row>
        <row r="70">
          <cell r="B70" t="str">
            <v>0500G013 CONSULTAS A LA PAGINA WEB</v>
          </cell>
        </row>
        <row r="71">
          <cell r="B71" t="str">
            <v>0500G014 UTILIZACION DE LA CAPACIDAD DE RED</v>
          </cell>
        </row>
        <row r="72">
          <cell r="B72" t="str">
            <v>0500G015 NUEVAS EMPRESAS COMPETITIVAS</v>
          </cell>
        </row>
        <row r="73">
          <cell r="B73" t="str">
            <v>0500G016 SEGUIMIENTO A LA PROGRAMACION DE PROYECTO</v>
          </cell>
        </row>
        <row r="74">
          <cell r="B74" t="str">
            <v>0500G017 SEGUIMIENTO A LA PROGRAMACION DE LA INVERSION PROYECTO</v>
          </cell>
        </row>
        <row r="75">
          <cell r="B75" t="str">
            <v>0500G018 INTERRUPCIONES EN EL SERVICIO DE ENERGIA</v>
          </cell>
        </row>
        <row r="76">
          <cell r="B76" t="str">
            <v>0500G019 TIEMPO DE INTERRUPCION DEL SERVICIO DE ENERGIA</v>
          </cell>
        </row>
        <row r="77">
          <cell r="B77" t="str">
            <v>0500G020 RECLAMOS AL SERVICIO</v>
          </cell>
        </row>
        <row r="78">
          <cell r="B78" t="str">
            <v>0500G021 RECLAMOS AL SERVICIO DE ENERGIA ELECTRICA</v>
          </cell>
        </row>
        <row r="79">
          <cell r="B79" t="str">
            <v>0500G022 SANCIONES POR EL INCUMPLIMIENTO DE LA NORMATIVIDAD</v>
          </cell>
        </row>
        <row r="80">
          <cell r="B80" t="str">
            <v>0500G023 CUMPLIMIENTO EN EL REPORTE DE ENTREGA DE LA LIQUIDACION DE SUBSIDIOS</v>
          </cell>
        </row>
        <row r="81">
          <cell r="B81" t="str">
            <v>0500G024 PRODUCCION DE ENERGIA ELECTRICA</v>
          </cell>
        </row>
        <row r="82">
          <cell r="B82" t="str">
            <v>0500G025 ENERGIA ELECTRICA QUE SE PIERDE POR TRANSMISION (EN PORCENTAJE)</v>
          </cell>
        </row>
        <row r="83">
          <cell r="B83" t="str">
            <v>0500G026 ENERGIA ELECTRICA QUE SE PIERDE POR DISTRIBUCION (EN PORCENTAJE)</v>
          </cell>
        </row>
        <row r="84">
          <cell r="B84" t="str">
            <v>0500G027 INVERSION EN UNIDAD DE KM DE LA RED ELECTRICA CONSTRUIDA POR AÑO EN ZONAS NO INTERCONECTADAS,  ZNI</v>
          </cell>
        </row>
        <row r="85">
          <cell r="B85" t="str">
            <v>0500G028 VALOR INVERTIDO EN KWH GENERADO POR AÑO EN ZONAS NO INTERCONECTADAS, ZNI.</v>
          </cell>
        </row>
        <row r="86">
          <cell r="B86" t="str">
            <v>0500G029 COSTO DE INVERSION EN LA ESTRUCTURACION E IMPLEMENTACION DE ESQUEMAS EMPRESARIALES EN LAS ZNI</v>
          </cell>
        </row>
        <row r="87">
          <cell r="B87" t="str">
            <v>0500G030 EJECUCION DE PRESUPUESTO EN PROYECTOS ORIENTADOS A IMPLEMENTAR EL  PNDM.</v>
          </cell>
        </row>
        <row r="88">
          <cell r="B88" t="str">
            <v>0500G031 CUMPLIMIENTO DE LAS ASESORIAS PROGRAMADAS</v>
          </cell>
        </row>
        <row r="89">
          <cell r="B89" t="str">
            <v>0500G032 CUMPLIMIENTO DE LAS TAREAS ESTABLECIDAS EN EL PLAN OPERATIVO ANUAL</v>
          </cell>
        </row>
        <row r="90">
          <cell r="B90" t="str">
            <v>0500G033 CUMPLIMIENTO DE LOS PROGRAMAS DE CAPACITACION</v>
          </cell>
        </row>
        <row r="91">
          <cell r="B91" t="str">
            <v>0500G034 NIVEL DE EJECUCION DE LOS PROYECTOS DE MINERIA ESPECIAL PROGRAMADOS</v>
          </cell>
        </row>
        <row r="92">
          <cell r="B92" t="str">
            <v>0500G035 AVANCE EN COMPONENTES PARA EL DESARROLLO DE LA IMPLEMENTACION DEL SISTEMA DE INFORMACION MINERO</v>
          </cell>
        </row>
        <row r="93">
          <cell r="B93" t="str">
            <v>0500G036 GRADO DE IMPLEMENTACION DEL PLAN NACIONAL DE DESARROLLO MINERO, PNDM</v>
          </cell>
        </row>
        <row r="94">
          <cell r="B94" t="str">
            <v>0500G037 INVERSION DE LA ENTIDAD EN ESTUDIOS</v>
          </cell>
        </row>
        <row r="95">
          <cell r="B95" t="str">
            <v>0500G038 VALOR INVERTIDO EN MANTENIMIENTO DE RED ELECTRICA ATENDIDA POR AÑO</v>
          </cell>
        </row>
        <row r="96">
          <cell r="B96" t="str">
            <v>06000000 SECTOR TRANSPORTE</v>
          </cell>
        </row>
        <row r="97">
          <cell r="B97" t="str">
            <v>0600G001 INTERRUPCION DE SERVICIOS INFORMATICOS</v>
          </cell>
        </row>
        <row r="98">
          <cell r="B98" t="str">
            <v>0600G002 PROGRAMACION DE PROYECTOS</v>
          </cell>
        </row>
        <row r="99">
          <cell r="B99" t="str">
            <v>0600G003 SOLICITUDES DE CAPACITACION ATENDIDAS</v>
          </cell>
        </row>
        <row r="100">
          <cell r="B100" t="str">
            <v>0600G004 APROPIACION DE RECURSOS</v>
          </cell>
        </row>
        <row r="101">
          <cell r="B101" t="str">
            <v>0600G005 SEGUIMIENTO A LA PROGRAMACION DE PROYECTOS</v>
          </cell>
        </row>
        <row r="102">
          <cell r="B102" t="str">
            <v>0600G006 COSTO INVERTIDO VS COSTO PROGRAMADO PUENTE</v>
          </cell>
        </row>
        <row r="103">
          <cell r="B103" t="str">
            <v>0600G007 COSTOS DE MANTENIMIENTO DE LA INFRAESTRUCTURA COMPUTACIONAL</v>
          </cell>
        </row>
        <row r="104">
          <cell r="B104" t="str">
            <v>0600G008 INTERVENCION DE LOS CANALES DE ACCESO</v>
          </cell>
        </row>
        <row r="105">
          <cell r="B105" t="str">
            <v>0600G009 INVERSION EN ESTUDIOS CONTRATADOS</v>
          </cell>
        </row>
        <row r="106">
          <cell r="B106" t="str">
            <v>0600G010 INVERSION EN REPOSICION DE EQUIPOS DE COMPUTO</v>
          </cell>
        </row>
        <row r="107">
          <cell r="B107" t="str">
            <v>0600G011 MANTENIMIENTO Y REPARACION DE EQUIPOS DE TRASBORDO</v>
          </cell>
        </row>
        <row r="108">
          <cell r="B108" t="str">
            <v>0600G012 PROCESOS AUDITADOS</v>
          </cell>
        </row>
        <row r="109">
          <cell r="B109" t="str">
            <v>0600G013 RECAUDOS POR CONTRAPRESTACION</v>
          </cell>
        </row>
        <row r="110">
          <cell r="B110" t="str">
            <v>0600G014 REPARACION Y HABILITACION DE EQUIPOS</v>
          </cell>
        </row>
        <row r="111">
          <cell r="B111" t="str">
            <v>0600G015 CUMPLIMIENTO EN EL PLAZO DE EJECUCION DE LOS CONTRATOS DE CAPACITACION</v>
          </cell>
        </row>
        <row r="112">
          <cell r="B112" t="str">
            <v>0600G016 AVANCE PLAN DE ACCION</v>
          </cell>
        </row>
        <row r="113">
          <cell r="B113" t="str">
            <v>0600G017 COBERTURA SEÑALIZACION RED VIAL</v>
          </cell>
        </row>
        <row r="114">
          <cell r="B114" t="str">
            <v>0600G018 CONTRIBUCION AL RECAUDO Y CONTROL DE LA VALORIZACION</v>
          </cell>
        </row>
        <row r="115">
          <cell r="B115" t="str">
            <v>0600G019 COSTO PRIMA DE SEGUROS VS. SINIESTROS CANCELADOS PARA VEHICULOS QUE TRANSITAN EN LA RED NACIONAL DE CARRETERAS</v>
          </cell>
        </row>
        <row r="116">
          <cell r="B116" t="str">
            <v>0600G020 CUBRIMIENTO A EMERGENCIAS</v>
          </cell>
        </row>
        <row r="117">
          <cell r="B117" t="str">
            <v>0600G021 CUMPLIMIENTO PLAZO ADQUISICION DE EQUIPOS</v>
          </cell>
        </row>
        <row r="118">
          <cell r="B118" t="str">
            <v>0600G022 FRECUENCIA DE COMISIONES DE SUPERVISION</v>
          </cell>
        </row>
        <row r="119">
          <cell r="B119" t="str">
            <v>0600G023 COMPROMISOS DEL RECURSO ECONOMICO ASIGNADO</v>
          </cell>
        </row>
        <row r="120">
          <cell r="B120" t="str">
            <v>0600G024 INVERSION EN REPARACIONES LOCATIVAS DE INMUEBLES  A CARGO DE LA ENTIDAD</v>
          </cell>
        </row>
        <row r="121">
          <cell r="B121" t="str">
            <v>0600G025 PAGO DE OBRAS COMPLEMENTARIAS A CONCESIONES VIALES</v>
          </cell>
        </row>
        <row r="122">
          <cell r="B122" t="str">
            <v>0600G026 PROYECTOS VIALES CON LICENCIAS AMBIENTALES</v>
          </cell>
        </row>
        <row r="123">
          <cell r="B123" t="str">
            <v>0600G027 RECAUDOS POR VENTA VS INVERSION EN ESPECIES VENALES (PAGOS PERCIBIDOS POR ELEMENTOS PARA CONTROL DE TRANSITO: PLACAS MOTOS, AUTOS, PLANILLAS, LICENCIAS, ENTRE OTROS)</v>
          </cell>
        </row>
        <row r="124">
          <cell r="B124" t="str">
            <v>0600G028 REGISTROS INTERNOS GENERADOS</v>
          </cell>
        </row>
        <row r="125">
          <cell r="B125" t="str">
            <v>0600G029 PAGO DE GARANTIAS A CONCESIONES VIALES</v>
          </cell>
        </row>
        <row r="126">
          <cell r="B126" t="str">
            <v>0600G030 REUNIONES CON LA COMUNIDAD COMO ESTRATEGIA DE GESTION</v>
          </cell>
        </row>
        <row r="127">
          <cell r="B127" t="str">
            <v>0600G031 INVERSION PUBLICA EN EL SECTOR TRANSPORTE</v>
          </cell>
        </row>
        <row r="128">
          <cell r="B128" t="str">
            <v>0600G032 INVERSION PUBLICA EN EL SECTOR TRANSPORTE SUBSECTOR TRANSPORTE TERRESTRE</v>
          </cell>
        </row>
        <row r="129">
          <cell r="B129" t="str">
            <v>0600G033 CUMPLIMIENTO DE LAS ASESORIAS PROGRAMADAS</v>
          </cell>
        </row>
        <row r="130">
          <cell r="B130" t="str">
            <v>0600G034 CUMPLIMIENTO DE LOS PROGRAMAS DE CAPACITACIÓN DEL CEA</v>
          </cell>
        </row>
        <row r="131">
          <cell r="B131" t="str">
            <v>0600G035 COBERTURA DE LOS SERVICIOS DE SEGURIDAD EN AEROPUERTOS</v>
          </cell>
        </row>
        <row r="132">
          <cell r="B132" t="str">
            <v>0600G036 COSTO USUARIOS ATENDIDOS POR LA OFICINA DE CONTROL Y SEGURIDAD AEREA, OCSA.</v>
          </cell>
        </row>
        <row r="133">
          <cell r="B133" t="str">
            <v>0600G037 COSTO USUARIOS ATENDIDOS POR EL CENTRO DE ESTUDIOS AERONAUTICOS, CEA</v>
          </cell>
        </row>
        <row r="134">
          <cell r="B134" t="str">
            <v>0600G038 VARIACIÓN DEL COSTO USUARIOS ATENDIDOS POR LA OFICINA DE CONTROL Y SEGURIDAD AEREA, OCSA.</v>
          </cell>
        </row>
        <row r="135">
          <cell r="B135" t="str">
            <v>0600G039 VARIACIÓN DEL COSTO USUARIOS ATENDIDOS POR EL CENTRO DE ESTUDIOS AERONAUTICOS, CEA</v>
          </cell>
        </row>
        <row r="136">
          <cell r="B136" t="str">
            <v>0600G040 CUMPLIMIENTO DE LOS PROGRAMAS DE CAPACITACION, CEA.</v>
          </cell>
        </row>
        <row r="137">
          <cell r="B137" t="str">
            <v>0600G041 CUMPLIMIENTO DE LOS PROGRAMAS DE CAPACITACION, OCSA</v>
          </cell>
        </row>
        <row r="138">
          <cell r="B138" t="str">
            <v>07000000 SECTOR EDUCACION Y CULTURA</v>
          </cell>
        </row>
        <row r="139">
          <cell r="B139" t="str">
            <v>0700G001 ALUMNOS EVALUADOS PRUEBAS "SABER"</v>
          </cell>
        </row>
        <row r="140">
          <cell r="B140" t="str">
            <v>0700G002 DOCENTES EVALUADOS</v>
          </cell>
        </row>
        <row r="141">
          <cell r="B141" t="str">
            <v>0700G003 RELACION ALUMNOS POR DOCENTE</v>
          </cell>
        </row>
        <row r="142">
          <cell r="B142" t="str">
            <v>0700G004 FONDOS MIXTOS DEPARTAMENTALES Y DISTRITALES A LOS QUE SE HA BRINDADO APOYO PARA EL FORTALECIMIENTO DE SU CAPACIDAD DE GESTION Y EJECUCION</v>
          </cell>
        </row>
        <row r="143">
          <cell r="B143" t="str">
            <v>0700G005 CONSEJOS DEPARTAMENTALES Y DISTRITALES A LOS QUE SE HA BRINDADO APOYO PARA EL FORTALECIMIENTO DE SU CAPACIDAD DE GESTION Y EJECUCION</v>
          </cell>
        </row>
        <row r="144">
          <cell r="B144" t="str">
            <v>0700G006 BIBLIOTECAS PUBLICAS A LAS QUE SE HA BRINDADO APOYO A TRAVES DE LA RED A  NIVEL NACIONAL PARA EL FORTALECIMIENTO.</v>
          </cell>
        </row>
        <row r="145">
          <cell r="B145" t="str">
            <v>0700G007 TALLERES Y SEMINARIOS DE PROTECCION Y CONSERVACION DEL PATRIMONIO ARQUEOLOGICO</v>
          </cell>
        </row>
        <row r="146">
          <cell r="B146" t="str">
            <v>0700G008 ENCUENTROS CULTURALES REALIZADOS</v>
          </cell>
        </row>
        <row r="147">
          <cell r="B147" t="str">
            <v>0700G009 PROCESOS FORMATIVOS FOMENTADOS EN LAS DIFERENTES MANIFESTACIONES ARTISTICAS</v>
          </cell>
        </row>
        <row r="148">
          <cell r="B148" t="str">
            <v>0700G010 PROGRAMAS DE FORMACION EN GESTION CULTURAL</v>
          </cell>
        </row>
        <row r="149">
          <cell r="B149" t="str">
            <v>0700G011 NIÑOS BENEFICIADOS EN TALLERES DE FORMACION DE ARTES PARA LA INFANCIA</v>
          </cell>
        </row>
        <row r="150">
          <cell r="B150" t="str">
            <v>0700G012 BECAS NACIONALES OTORGADAS POR ENTIDADES PUBLICAS</v>
          </cell>
        </row>
        <row r="151">
          <cell r="B151" t="str">
            <v>0700G013 PREMIOS NACIONALES OTORGADOS POR ENTIDADES PUBLICAS</v>
          </cell>
        </row>
        <row r="152">
          <cell r="B152" t="str">
            <v>0700G014 EMISORAS COMUNITARIAS CON PROGRAMAS CULTURALES</v>
          </cell>
        </row>
        <row r="153">
          <cell r="B153" t="str">
            <v>0700G015 MUNICIPIOS CUBIERTOS POR EL PROGRAMA "NUEVO SISTEMA ESCOLAR "(ALUMNOS DE 5° A 9°)</v>
          </cell>
        </row>
        <row r="154">
          <cell r="B154" t="str">
            <v>0700G016 RECUPERACION DE CARTERA DE CREDITOS OTORGADOS POR EL ICETEX</v>
          </cell>
        </row>
        <row r="155">
          <cell r="B155" t="str">
            <v>0700G017 MUNICIPIOS CERTIFICADOS PARA EL MANEJO AUTONOMO DE LA EDUCACION</v>
          </cell>
        </row>
        <row r="156">
          <cell r="B156" t="str">
            <v>0700G018 DOCENTES TERRITORIALES INCORPORADOS A LA PLANTA FINANCIADA CON PARTICIPACIONES</v>
          </cell>
        </row>
        <row r="157">
          <cell r="B157" t="str">
            <v>0700G019 TRASLADO DE DOCENTES</v>
          </cell>
        </row>
        <row r="158">
          <cell r="B158" t="str">
            <v>0700G020 CANCELACION DE CARGOS Y/O CONTRATOS TERRITORIALES</v>
          </cell>
        </row>
        <row r="159">
          <cell r="B159" t="str">
            <v>0700G021 ONGS CULTURALES A LAS QUE SE HA BRINDADO APOYO PARA SU FORTALECIMEINTO POR PARTE DEL ESTADO</v>
          </cell>
        </row>
        <row r="160">
          <cell r="B160" t="str">
            <v>0700G022 CONVENIOS REALIZADOS</v>
          </cell>
        </row>
        <row r="161">
          <cell r="B161" t="str">
            <v>0700G023 CONVENIOS DE DESEMPEÑO DEPARTAMENTALES FIRMADOS</v>
          </cell>
        </row>
        <row r="162">
          <cell r="B162" t="str">
            <v>0700G024 FONDOS MIXTOS DEPARTAMENTALES Y DISTRITALES FORTALECIDOS EN SU CAPACIDAD DE GESTION Y EJECUCION.</v>
          </cell>
        </row>
        <row r="163">
          <cell r="B163" t="str">
            <v>0700G025 TASA PRESUPUTO  EJECUTADO SOBRE PROGRAMADO</v>
          </cell>
        </row>
        <row r="164">
          <cell r="B164" t="str">
            <v>0700G026 EFECTIVIDAD EN EL RECAUDO.</v>
          </cell>
        </row>
        <row r="165">
          <cell r="B165" t="str">
            <v>0700G027 RELACION DE LA INVERSION EN DEPORTE VS GASTO SOCIAL.</v>
          </cell>
        </row>
        <row r="166">
          <cell r="B166" t="str">
            <v>0700G028 PROFESORES ACTUALIZADOS EN CAPACITACION</v>
          </cell>
        </row>
        <row r="167">
          <cell r="B167" t="str">
            <v>0700G029 EMISORAS COMUNITARIAS EN CENTROS EDUCATIVOS</v>
          </cell>
        </row>
        <row r="168">
          <cell r="B168" t="str">
            <v>0700G030 PROFESORES ESCALAFONADOS POR CENTRO EDUCATIVO</v>
          </cell>
        </row>
        <row r="169">
          <cell r="B169" t="str">
            <v>0700G031 BIBLIOTECAS POR NIVEL DE ESCOLARIDAD</v>
          </cell>
        </row>
        <row r="170">
          <cell r="B170" t="str">
            <v>0700G032 COSTO DE SUBSIDIO POR ALUMNO</v>
          </cell>
        </row>
        <row r="171">
          <cell r="B171" t="str">
            <v>0700G033 COSTO POR USUARIO ATENDIDO</v>
          </cell>
        </row>
        <row r="172">
          <cell r="B172" t="str">
            <v>0700G034 FINANCIACION DE MATRICULAS POR ICETEX</v>
          </cell>
        </row>
        <row r="173">
          <cell r="B173" t="str">
            <v>0700G035 INVERSION TOTAL POR BENEFICIARIO</v>
          </cell>
        </row>
        <row r="174">
          <cell r="B174" t="str">
            <v>0700G036 SEGUIMIENTO A LA EVALUACION Y ACTUALIZACION DE PROCESOS Y PROCEDIMIENTOS</v>
          </cell>
        </row>
        <row r="175">
          <cell r="B175" t="str">
            <v>0700G037 PROGRAMAS ACADEMICOS EDUCACION SUPERIOR IMPLANTADOS O EN OPERACION</v>
          </cell>
        </row>
        <row r="176">
          <cell r="B176" t="str">
            <v>0700G038 CONSULTAS POR COLECCIONES DE LIBROS QUE HACE PARTE DE LA BIBLIOTECA</v>
          </cell>
        </row>
        <row r="177">
          <cell r="B177" t="str">
            <v>08000000 SECTOR  INTERIOR Y JUSTICIA</v>
          </cell>
        </row>
        <row r="178">
          <cell r="B178" t="str">
            <v>0800G001 DISTRITOS JUDICIALES CREADOS</v>
          </cell>
        </row>
        <row r="179">
          <cell r="B179" t="str">
            <v>0800G002 SOLICITUDES ATENDIDAS</v>
          </cell>
        </row>
        <row r="180">
          <cell r="B180" t="str">
            <v>0800G003 REGISTROS INCORPORADOS</v>
          </cell>
        </row>
        <row r="181">
          <cell r="B181" t="str">
            <v>0800G004 EJECUCION DEL PROYECTO SEGUN CRONOGRAMA</v>
          </cell>
        </row>
        <row r="182">
          <cell r="B182" t="str">
            <v>0800G005 COBERTURA DE FORMACION A FUNCIONARIOS</v>
          </cell>
        </row>
        <row r="183">
          <cell r="B183" t="str">
            <v>0800G006 INTERCOMUNICACION E INTEGRACION DE USUARIOS RAMA JUDICIAL MEDIANTE LA CONEXION AL SISTEMA DE INFORMACION</v>
          </cell>
        </row>
        <row r="184">
          <cell r="B184" t="str">
            <v>0800G007 CONGESTIONAMIENTO Y REPRESAMIENTO DE PROCESOS</v>
          </cell>
        </row>
        <row r="185">
          <cell r="B185" t="str">
            <v>0800G008 IMPLEMENTACION DE ESTACIONES DE TRABAJO</v>
          </cell>
        </row>
        <row r="186">
          <cell r="B186" t="str">
            <v>0800G009 CUBRIMIENTO SISTEMA INFORMACION GESTION JUDICIAL</v>
          </cell>
        </row>
        <row r="187">
          <cell r="B187" t="str">
            <v>0800G010 PROCESOS EVACUADOS</v>
          </cell>
        </row>
        <row r="188">
          <cell r="B188" t="str">
            <v>0800G011 SERVICIOS DE INFORMACION OFRECIDOS INTRANET  /INTERNET DE LA RAMA JUDICIAL</v>
          </cell>
        </row>
        <row r="189">
          <cell r="B189" t="str">
            <v>0800G012 CUPOS PARA CAPACITACION SOLICITADOS</v>
          </cell>
        </row>
        <row r="190">
          <cell r="B190" t="str">
            <v>0800G013 CUPOS OFRECIDOS PARA CAPACITACION</v>
          </cell>
        </row>
        <row r="191">
          <cell r="B191" t="str">
            <v>0800G014 SEGUIMIENTO A LA EJECUCION ESTUDIOS DE MERCADO SEGUN CRONOGRAMA</v>
          </cell>
        </row>
        <row r="192">
          <cell r="B192" t="str">
            <v>0800G015 COSTO UNITARIO PROGRAMADO ESTADISTICAS</v>
          </cell>
        </row>
        <row r="193">
          <cell r="B193" t="str">
            <v>0800G016 COSTO UNITARIO EJECUTADO ESTADISTICAS</v>
          </cell>
        </row>
        <row r="194">
          <cell r="B194" t="str">
            <v>0800G017 RELACION COSTO UNITARIO PROGRAMADO VS EJECUTADO DE ESTADISTICAS</v>
          </cell>
        </row>
        <row r="195">
          <cell r="B195" t="str">
            <v>0800G018 COSTO UNITARIO PROGRAMADO LEGISLATIVO</v>
          </cell>
        </row>
        <row r="196">
          <cell r="B196" t="str">
            <v>0800G019 COSTO UNITARIO EJECUTADO LEGISLATIVO</v>
          </cell>
        </row>
        <row r="197">
          <cell r="B197" t="str">
            <v>0800G020 RELACION COSTO UNITARIO PROGRAMADO VS EJECUTADO LEGISLATIVO</v>
          </cell>
        </row>
        <row r="198">
          <cell r="B198" t="str">
            <v>0800G021 COSTO UNITARIO PROGRAMADO MAPA</v>
          </cell>
        </row>
        <row r="199">
          <cell r="B199" t="str">
            <v>0800G022 COSTO UNITARIO EJECUTADO MAPA</v>
          </cell>
        </row>
        <row r="200">
          <cell r="B200" t="str">
            <v>0800G023 RELACION COSTO UNITARIO PROGRAMADO VS EJECUTADO MAPA</v>
          </cell>
        </row>
        <row r="201">
          <cell r="B201" t="str">
            <v>0800G024 COSTO UNITARIO PROGRAMADO ARCHIVOS</v>
          </cell>
        </row>
        <row r="202">
          <cell r="B202" t="str">
            <v>0800G025 COSTO UNITARIO EJECUTADO ARCHIVOS</v>
          </cell>
        </row>
        <row r="203">
          <cell r="B203" t="str">
            <v>0800G026 RELACION COSTO UNITARIO PROGRAMADO VS EJECUTADO ARCHIVOS</v>
          </cell>
        </row>
        <row r="204">
          <cell r="B204" t="str">
            <v>0800G027 COSTO UNITARIO PROGRAMADO MODELOS</v>
          </cell>
        </row>
        <row r="205">
          <cell r="B205" t="str">
            <v>0800G028 COSTO UNITARIO EJECUTADO MODELOS</v>
          </cell>
        </row>
        <row r="206">
          <cell r="B206" t="str">
            <v>0800G029 RELACION COSTO UNITARIO PROGRAMADO VS EJECUTADO MODELOS</v>
          </cell>
        </row>
        <row r="207">
          <cell r="B207" t="str">
            <v>0800G030 COSTO INVERTIDO EN MEJORAMIENTO DE ESQUEMAS DE SEGURIDAD</v>
          </cell>
        </row>
        <row r="208">
          <cell r="B208" t="str">
            <v>0800G031 ASPIRANTES APROBADOS</v>
          </cell>
        </row>
        <row r="209">
          <cell r="B209" t="str">
            <v>0800G032 INVERSION HORA POR FUNCIONARIO CAPACITADO</v>
          </cell>
        </row>
        <row r="210">
          <cell r="B210" t="str">
            <v>0800G033 INVERSION HORA POR EMPLEADO CAPACITADO</v>
          </cell>
        </row>
        <row r="211">
          <cell r="B211" t="str">
            <v>0800G034 USUARIOS CON ACCESO A LA INFORMACION NACIONAL E INTERNACIONAL</v>
          </cell>
        </row>
        <row r="212">
          <cell r="B212" t="str">
            <v>0800G035 TIEMPO DE EJECUCION DEL PROYECTO</v>
          </cell>
        </row>
        <row r="213">
          <cell r="B213" t="str">
            <v>0800G036 ACTUALIZACION PAGINA WEB Y MEDIOS OPTICOS</v>
          </cell>
        </row>
        <row r="214">
          <cell r="B214" t="str">
            <v>0800G037 TASA DE PRODUCCION DE ACTIVIDADES</v>
          </cell>
        </row>
        <row r="215">
          <cell r="B215" t="str">
            <v>0800G038 TASA DE CUMPLIMIENTO DE ACTIVIDADES</v>
          </cell>
        </row>
        <row r="216">
          <cell r="B216" t="str">
            <v>0800G039 TASA DE CUMPLIMIENTO DE LA ASIGNACION PRESUPUESTAL</v>
          </cell>
        </row>
        <row r="217">
          <cell r="B217" t="str">
            <v>0800G040 CUBRIMIENTO ESTACIONES DE TRABAJO</v>
          </cell>
        </row>
        <row r="218">
          <cell r="B218" t="str">
            <v>0800G041 CUBRIMIENTO SISTEMA DE INFORMACION GESTION JUDICIAL</v>
          </cell>
        </row>
        <row r="219">
          <cell r="B219" t="str">
            <v>0800G042 EJECUCION ESTUDIOS DE MERCADO</v>
          </cell>
        </row>
        <row r="220">
          <cell r="B220" t="str">
            <v>09000000 SECTOR MEDIO AMBIENTE</v>
          </cell>
        </row>
        <row r="221">
          <cell r="B221" t="str">
            <v>0900G001 INFRACCIONES IMPUESTAS POR EXPLOTACION ILEGAL</v>
          </cell>
        </row>
        <row r="222">
          <cell r="B222" t="str">
            <v>0900G002 INCENTIVOS A LA REFORESTACION</v>
          </cell>
        </row>
        <row r="223">
          <cell r="B223" t="str">
            <v>0900G003 PAQUETES TECNOLOGICOS VALIDADOS E IMPLEMENTADOS DE APROVECHAMEINTO DE PRODUCTOS NO MADERABLES</v>
          </cell>
        </row>
        <row r="224">
          <cell r="B224" t="str">
            <v>0900G004 AREAS DE CUBRIMIENTO DEL SISTEMA DE PARQUES NACIONALES, SPNN</v>
          </cell>
        </row>
        <row r="225">
          <cell r="B225" t="str">
            <v>0900G005 AREAS DEL SISTEMA DE PARQUES NACIONALES, SPNN CON PLANES DE MANEJO</v>
          </cell>
        </row>
        <row r="226">
          <cell r="B226" t="str">
            <v>0900G006 NUEVAS AREAS DECLARADAS EN EL SISTEMA DE PARQUES NACIONALES, SPNN</v>
          </cell>
        </row>
        <row r="227">
          <cell r="B227" t="str">
            <v>0900G007 CUBRIMIENTO POR FUNCIONARIO DE LA UNIDAD ADMINISTRATIVA ESPECIAL DEL SISTEMA DE PARQUES NACIONALES, UAESPNN A LAS AREAS DEL SISTEMA DE PARQUES NACIONALES, SPNN</v>
          </cell>
        </row>
        <row r="228">
          <cell r="B228" t="str">
            <v>0900G008 AREAS DEL SISTEMA DE PARQUES NACIONALES, SPNN CON MANEJO INTERCULTURAL</v>
          </cell>
        </row>
        <row r="229">
          <cell r="B229" t="str">
            <v>0900G009 AREAS DEL SISTEMA DE PARQUE NACIONALES, SPNN CON ACUERDOS SOCIALES DE MANEJO</v>
          </cell>
        </row>
        <row r="230">
          <cell r="B230" t="str">
            <v>0900G010 AREAS DE RESERVA DE LA SOCIEDAD CIVIL REGISTRADAS</v>
          </cell>
        </row>
        <row r="231">
          <cell r="B231" t="str">
            <v>0900G011 AREAS NATURALES PROTEGIDAS DEL NIVEL LOCAL DECLARADAS</v>
          </cell>
        </row>
        <row r="232">
          <cell r="B232" t="str">
            <v>0900G012 AREAS NATURALES PROTEGIDAS  DECLARADAS POR LA CORPORACION AUTONOMA REGIONAL, CAR Y/O DEPARTAMENTOS.</v>
          </cell>
        </row>
        <row r="233">
          <cell r="B233" t="str">
            <v>0900G013 CUENCAS DECLARADAS EN ORDENAMIENTO Y CONSERVACION A NIVEL NACIONAL.</v>
          </cell>
        </row>
        <row r="234">
          <cell r="B234" t="str">
            <v>0900G014 INCENTIVOS OTORGADOS</v>
          </cell>
        </row>
        <row r="235">
          <cell r="B235" t="str">
            <v>0900G015 MUNICIPIOS CON PROGRAMA DE EDUCACION AMBIENTAL EN EL MANEJO INTEGRAL DE RESIDUOS SOLIDOS.</v>
          </cell>
        </row>
        <row r="236">
          <cell r="B236" t="str">
            <v>0900G016 ASESORIAS O ACOMPAÑAMIENTO A PROCESOS PRODUCTIVOS POR PARTE DEL MINAMBIENTE</v>
          </cell>
        </row>
        <row r="237">
          <cell r="B237" t="str">
            <v>0900G017 AREA ADQUIRIDA Y DEDICADA A LA CONSERVACION</v>
          </cell>
        </row>
        <row r="238">
          <cell r="B238" t="str">
            <v>0900G018 PRESUPUESTO APROBADO AL  SISTEMA DE PARQUES NACIONALES VS PRESUPUESTO REQUERIDO.</v>
          </cell>
        </row>
        <row r="239">
          <cell r="B239" t="str">
            <v>0900G019 CONSTRUCCION DE INFRAESTRUCTURA ECOTURISTICA DEL SISTEMA NACIONAL DE PARQUES, SPNN</v>
          </cell>
        </row>
        <row r="240">
          <cell r="B240" t="str">
            <v>0900G020 INFRAESTRUCTURA EN MANTENIMIENTO EN EL SISTEMA DE PARQUES NACIONALES, SPNN DE ECOTURISMO</v>
          </cell>
        </row>
        <row r="241">
          <cell r="B241" t="str">
            <v>0900G021 SISTEMAS REGIONALES Y LOCALES DE AREAS PROTEGIDAS ACOMPAÑADOS POR EL SISTEMA DE PARQUES NACIONALES, SPNN</v>
          </cell>
        </row>
        <row r="242">
          <cell r="B242" t="str">
            <v>0900G022 INCENTIVOS A LA CONSERVACION DEL MEDIO AMBIENTE OTORGADOS</v>
          </cell>
        </row>
        <row r="243">
          <cell r="B243" t="str">
            <v>0900G023 OTORGAMIENTO DE ACUERDOS A LA CONSERVACION DEL MEDIO AMBIENTE</v>
          </cell>
        </row>
        <row r="244">
          <cell r="B244" t="str">
            <v>0900G024 SEGUIMIENTO A LA FORMULACION DEL PROYECTO DE PROCESOS DE TECNOLOGIAS LIMPIAS</v>
          </cell>
        </row>
        <row r="245">
          <cell r="B245" t="str">
            <v>0900G025 MONTO DE CARGA CONTAMINANTE - DBO (MEDIDA CONTENIDA DE MATERIA ORGANICA BIODEGRADABLE)</v>
          </cell>
        </row>
        <row r="246">
          <cell r="B246" t="str">
            <v>0900G026 MONTO DE CARGA CONTAMINANTE - SST (MEDIDA DE SOLIDOS SUSPENDIDOS TOTALES)</v>
          </cell>
        </row>
        <row r="247">
          <cell r="B247" t="str">
            <v>0900G027 PROYECTOS PILOTO DE DESCONTAMINACION DE AGUAS</v>
          </cell>
        </row>
        <row r="248">
          <cell r="B248" t="str">
            <v>10000000 SECTOR ADMINISTRACION DEL ESTADO</v>
          </cell>
        </row>
        <row r="249">
          <cell r="B249" t="str">
            <v>1000G001 INGRESOS TRIBUTARIOS TERRITORIALES</v>
          </cell>
        </row>
        <row r="250">
          <cell r="B250" t="str">
            <v>1000G002 GASTOS DE FUNCIONAMIENTO ENTES TERRITORIALES</v>
          </cell>
        </row>
        <row r="251">
          <cell r="B251" t="str">
            <v>1000G003 CONTRATOS FIRMADOS PARA DAR CUMPLIMIENTO AL PROYECTO MAFP</v>
          </cell>
        </row>
        <row r="252">
          <cell r="B252" t="str">
            <v>1000G101 COBERTURA UNIDADES DE ATENCION Y ORIENTACION CONFORMADAS Y FORTALECIDAS</v>
          </cell>
        </row>
        <row r="253">
          <cell r="B253" t="str">
            <v>1000G102 EJECUCION PRESUPUESTAL VS APROPIAPIACION DEFINITIVA</v>
          </cell>
        </row>
        <row r="254">
          <cell r="B254" t="str">
            <v>1000G103 ALIANZAS FIRMADAS PARA AYUDA A DESPLAZADOS</v>
          </cell>
        </row>
        <row r="255">
          <cell r="B255" t="str">
            <v>1000G104 RETORNO DE FAMILIAS POR LA GESTION PROGRAMAS DE LA RED SOCIAL DE SOLIDARIDAD, RSS</v>
          </cell>
        </row>
        <row r="256">
          <cell r="B256" t="str">
            <v>1000G105 REDES TERRITORIALES CONFORMADAS</v>
          </cell>
        </row>
        <row r="257">
          <cell r="B257" t="str">
            <v>1000G106 AVANCE EN LA IMPLEMENTACION DE SISTEMAS DE MONITOREO Y SEGUIMIENTO</v>
          </cell>
        </row>
        <row r="258">
          <cell r="B258" t="str">
            <v>1000G107 NRO DE FAMILIAS RETORNADAS</v>
          </cell>
        </row>
        <row r="259">
          <cell r="B259" t="str">
            <v>1000G108 NRO DE FAMILIAS REUBICADAS</v>
          </cell>
        </row>
        <row r="260">
          <cell r="B260" t="str">
            <v>1000G109 ACCIONES DE FORTALECIMIENTO Y PROMOCION PARA LA CONFORMACION DE COMITES MUNICIPALES Y DEPARTAMENTALES</v>
          </cell>
        </row>
        <row r="261">
          <cell r="B261" t="str">
            <v>1000G110 ACCIONES DE FORTALECIMIENTO INSTITUCIONAL EMPRENDIDAS</v>
          </cell>
        </row>
        <row r="262">
          <cell r="B262" t="str">
            <v>1000G111 ACCIONES DE CAPACITACION PARA FORTALECIMIENTO DE REDES COMUNITARIAS EMPRENDIDAS</v>
          </cell>
        </row>
        <row r="263">
          <cell r="B263" t="str">
            <v>1000G112 PLANES PARA GARANTIZAR LA PROTECCION Y SEGURIDAD A LA POBLACION</v>
          </cell>
        </row>
        <row r="264">
          <cell r="B264" t="str">
            <v>1000G113 ESTRATEGIAS PARA ORGANIZAR Y FORTALECER LOS PROCESOS SOCIALES, COMUNITARIOS IMPLEMENTADOS</v>
          </cell>
        </row>
        <row r="265">
          <cell r="B265" t="str">
            <v>1000G114 ESTRATEGIAS PARA ORGANIZAR Y FORTALECER LA ADMINISTRACION PUBLICA REALIZADOS</v>
          </cell>
        </row>
        <row r="266">
          <cell r="B266" t="str">
            <v>1000G115 PLANES Y ESTRATEGIAS PARA ORGANIZAR Y FORTALECER INCORPORACION CON LA COMUNIDAD RECEPTORA</v>
          </cell>
        </row>
        <row r="267">
          <cell r="B267" t="str">
            <v>1000G201 EJECUCION REAL DEL GASTO PUBLICO</v>
          </cell>
        </row>
        <row r="268">
          <cell r="B268" t="str">
            <v>1000G202 IMPLEMENTACION DEL SISTEMA DE GESTION</v>
          </cell>
        </row>
        <row r="269">
          <cell r="B269" t="str">
            <v>1000G203 IMPLEMENTACION DEL SISTEMA DATAWAREHOUSE</v>
          </cell>
        </row>
        <row r="270">
          <cell r="B270" t="str">
            <v>1000G204 IMPLEMENTACION DEL SISTEMA DE SEGURIDAD</v>
          </cell>
        </row>
        <row r="271">
          <cell r="B271" t="str">
            <v>1000G205 TIEMPO DE EJECUCION DE PROYECTO</v>
          </cell>
        </row>
        <row r="272">
          <cell r="B272" t="str">
            <v>1000G206 RECURSO INVERTIDOS POR UNIDAD DE EQUIPO REPARADO POR LA ENTIDAD</v>
          </cell>
        </row>
        <row r="273">
          <cell r="B273" t="str">
            <v>1000G207 RECURSOS INVERTIDOS POR LA ENTIDAD EN INFRAESTRUCTURA</v>
          </cell>
        </row>
        <row r="274">
          <cell r="B274" t="str">
            <v>1000G208 COSTOS DE RENOVACION DE EQUIPOS FRENTE AL COSTO DEL MISMO</v>
          </cell>
        </row>
        <row r="275">
          <cell r="B275" t="str">
            <v>1000G209 COSTO HORA DE INVERSION EN CAPACITACION A FUNCIONARIOS</v>
          </cell>
        </row>
        <row r="276">
          <cell r="B276" t="str">
            <v>1000G301 PUBLICACION DE DOCUMENTOS</v>
          </cell>
        </row>
        <row r="277">
          <cell r="B277" t="str">
            <v>1000G302 REUNIONES ATENDIDAS</v>
          </cell>
        </row>
        <row r="278">
          <cell r="B278" t="str">
            <v>1000G303 AVANCE DE LA PROGRAMACION DE PROYECTOS (IMPULSADOS, APOYADOS, FINNACIADOS, ETC)</v>
          </cell>
        </row>
        <row r="279">
          <cell r="B279" t="str">
            <v>1000G304 PROYECTOS Y/O PROGRAMAS EXITOSOS DEL  PROGRAMA  PLAN CARIBE</v>
          </cell>
        </row>
        <row r="280">
          <cell r="B280" t="str">
            <v>1000G305 GESTION DEL PROGRAMA PLAN CARIBE</v>
          </cell>
        </row>
        <row r="281">
          <cell r="B281" t="str">
            <v>1000G306 FUNCIONARIOS CAPACITADOS EN PROYECTOS</v>
          </cell>
        </row>
        <row r="282">
          <cell r="B282" t="str">
            <v>1000G307 ENTIDADES CAPACITADAS EN PROYECTOS</v>
          </cell>
        </row>
        <row r="283">
          <cell r="B283" t="str">
            <v>1000G308 CUMPLIMIENTO A CRONOGRAMA DE IMPLEMENTACION DEL SINAGEP</v>
          </cell>
        </row>
        <row r="284">
          <cell r="B284" t="str">
            <v>1000G310 COBERTURA DE ACOMPAÑAMIENTO TERRITORIAL</v>
          </cell>
        </row>
        <row r="285">
          <cell r="B285" t="str">
            <v>1000G311 PROYECTOS DE ASESORIA</v>
          </cell>
        </row>
        <row r="286">
          <cell r="B286" t="str">
            <v>1000G312 ACTIVIDADES DE CAPACITACION</v>
          </cell>
        </row>
        <row r="287">
          <cell r="B287" t="str">
            <v>1000G313 RECURSOS UTILIZADOS EN PUBLICACIONES</v>
          </cell>
        </row>
        <row r="288">
          <cell r="B288" t="str">
            <v>1000G314 RECURSOS INVERTIDOS EN REPOSICION DE EQUIPOS</v>
          </cell>
        </row>
        <row r="289">
          <cell r="B289" t="str">
            <v>1000G315 RECURSOS UTILIZADOS EN MANTENIMIENTO</v>
          </cell>
        </row>
        <row r="290">
          <cell r="B290" t="str">
            <v>1000G316 RECURSOS UTILIZADOS EN MATERIALES Y SUMINISTROS</v>
          </cell>
        </row>
        <row r="291">
          <cell r="B291" t="str">
            <v>1000G317 UTILIZACION DE CUPOS OFRECIDOS EN LOS PROGRAMAS DE BIENESTAR SOCIAL</v>
          </cell>
        </row>
        <row r="292">
          <cell r="B292" t="str">
            <v>1000G318 DEPURACION (REVISION) CUENTA DE PROPIEDAD Y EQUIPO</v>
          </cell>
        </row>
        <row r="293">
          <cell r="B293" t="str">
            <v>1000G319 CONVENIOS FIRMADOS PARA LA PREPARACION DE PROYECTOS (QUE CONTARON CON ASESORIA POR PARTE DEL DNP)</v>
          </cell>
        </row>
        <row r="294">
          <cell r="B294" t="str">
            <v>1000G401 PROGRAMACION AVANCE A DE PROYECTOS DAS.</v>
          </cell>
        </row>
        <row r="295">
          <cell r="B295" t="str">
            <v>1000G501 RESPUESTA A REQUERIMIENTOS O SOLICITUDES</v>
          </cell>
        </row>
        <row r="296">
          <cell r="B296" t="str">
            <v>1000G502 SOLUCIONES INFORMATICAS IMPLEMENTADAS</v>
          </cell>
        </row>
        <row r="297">
          <cell r="B297" t="str">
            <v>11000000 SECTOR AGROPECUARIO</v>
          </cell>
        </row>
        <row r="298">
          <cell r="B298" t="str">
            <v>1100G001 CARTERA AGROPECUARIA POR LINEA DE CREDITO</v>
          </cell>
        </row>
        <row r="299">
          <cell r="B299" t="str">
            <v>1100G002 ALIANZAS FIRMADAS FRENTE A DEMANDA DE CONSTITUCION DE ALIANZAS</v>
          </cell>
        </row>
        <row r="300">
          <cell r="B300" t="str">
            <v>1100G003 ALIANZAS ESTRATEGICAS FIRMADAS PARA ADECUACION DE TIERRAS</v>
          </cell>
        </row>
        <row r="301">
          <cell r="B301" t="str">
            <v>1100G004 LABORATORIOS Y CENTROS DE DIAGNOSTICO PARA LA  PREVENCION Y CONTROL DE LA SANIDAD AGROPECUARIA EN OPERACION</v>
          </cell>
        </row>
        <row r="302">
          <cell r="B302" t="str">
            <v>1100G005 AREAS LIBRES DE PLAGAS</v>
          </cell>
        </row>
        <row r="303">
          <cell r="B303" t="str">
            <v>1100G006 FUNCIONARIOS CAPACITADOS A NIVEL DE POSGRADO</v>
          </cell>
        </row>
        <row r="304">
          <cell r="B304" t="str">
            <v>1100G007 CAPACITACION NO FORMAL A FUNCIONARIOS</v>
          </cell>
        </row>
        <row r="305">
          <cell r="B305" t="str">
            <v>1100G009 CAPACITACION Y FORTALECIMIENTO DE ORGANIZACIONES AFRO COLOMBIANAS</v>
          </cell>
        </row>
        <row r="306">
          <cell r="B306" t="str">
            <v>1100G010 COFINANCIACIONES OBTENIDAS</v>
          </cell>
        </row>
        <row r="307">
          <cell r="B307" t="str">
            <v>1100G011 COFINANCIACION A PROYECTOS</v>
          </cell>
        </row>
        <row r="308">
          <cell r="B308" t="str">
            <v>1100G012 COMERCIALIZACION DE SERVICIOS AMBIENTALES EN LOS TERRITORIOS DE COMUNIDADES NEGRAS</v>
          </cell>
        </row>
        <row r="309">
          <cell r="B309" t="str">
            <v>1100G013 CONVENIOS FIRMADOS CON ENTES TERRITORIALES</v>
          </cell>
        </row>
        <row r="310">
          <cell r="B310" t="str">
            <v>1100G014 CONVENIOS FIRMADOS CON ENTES PUBLICOS NACIONALES  Y PRIVADOS</v>
          </cell>
        </row>
        <row r="311">
          <cell r="B311" t="str">
            <v>1100G015 CONVENIOS FIRMADOS O FORTALECIDOS</v>
          </cell>
        </row>
        <row r="312">
          <cell r="B312" t="str">
            <v>1100G016 CURSOS DE CAPACITACION Y TRANSFERENCIAS DE TECNOLOGIAS REALIZADOS</v>
          </cell>
        </row>
        <row r="313">
          <cell r="B313" t="str">
            <v>1100G017 EFECTIVIDAD DEL RECAUDO</v>
          </cell>
        </row>
        <row r="314">
          <cell r="B314" t="str">
            <v>1100G018 ESPECIES VEGETALES CON TECNOLOGIA IDENTIFICADA PARA EVALUACION DE RIESGOS DERIVADOS DEL USO DE ORGANISMOS MODIFICADOS GENETICAMENTE</v>
          </cell>
        </row>
        <row r="315">
          <cell r="B315" t="str">
            <v>1100G019 COBERTURA DE ADECUACION DE TIERRAS</v>
          </cell>
        </row>
        <row r="316">
          <cell r="B316" t="str">
            <v>1100G020 INFRACCIONES POR EXPLOTACION ILEGAL</v>
          </cell>
        </row>
        <row r="317">
          <cell r="B317" t="str">
            <v>1100G021 DIAGNOSTICOS GENERADOS</v>
          </cell>
        </row>
        <row r="318">
          <cell r="B318" t="str">
            <v>1100G022 AREA ADECUADA QUE SE INCORPORAN EN PEQUEÑA ESCALA ACUICOLA</v>
          </cell>
        </row>
        <row r="319">
          <cell r="B319" t="str">
            <v>1100G023 AREA ATENDIDA CON CUBRIMIENTO DE INCENTIVO FINANCIERO</v>
          </cell>
        </row>
        <row r="320">
          <cell r="B320" t="str">
            <v>1100G024 PAQUETES TECNOLOGICOS DE ESPECIES PROMISORIAS RECOMENDADOS PARA TRANSFERENCIA A PRODUCTORES</v>
          </cell>
        </row>
        <row r="321">
          <cell r="B321" t="str">
            <v>1100G025 PLANES DE ORDENAMIENTO Y MANEJO DE RECURSOS PESQUEROS</v>
          </cell>
        </row>
        <row r="322">
          <cell r="B322" t="str">
            <v>1100G026 POBLACION AFRO COLOMBIANA BENEFICIADA CON TIERRA</v>
          </cell>
        </row>
        <row r="323">
          <cell r="B323" t="str">
            <v>1100G027 PRODUCCION AGROPECUARIA CON INCENTIVOS A LA COMERCIALIZACION</v>
          </cell>
        </row>
        <row r="324">
          <cell r="B324" t="str">
            <v>1100G028 AREA CONSTITUIDA O AMPLIADA EN RESGUARDOS INDIGENAS</v>
          </cell>
        </row>
        <row r="325">
          <cell r="B325" t="str">
            <v>1100G029 AREA TITULADA</v>
          </cell>
        </row>
        <row r="326">
          <cell r="B326" t="str">
            <v>1100G030 CARTERA COMPRADA</v>
          </cell>
        </row>
        <row r="327">
          <cell r="B327" t="str">
            <v>1100G031 FAMILIAS BENEFICIADAS CON ADQUISICION DE TIERRAS</v>
          </cell>
        </row>
        <row r="328">
          <cell r="B328" t="str">
            <v>1100G032 AREA ADQUIRIDAS PARA CAMPESINOS</v>
          </cell>
        </row>
        <row r="329">
          <cell r="B329" t="str">
            <v>1100G033 INSUMOS AGRICOLAS QUE NO CUMPLEN CON LA CALIDAD OFRECIDA POR LOS PRODUCTORES</v>
          </cell>
        </row>
        <row r="330">
          <cell r="B330" t="str">
            <v>1100G034 INSUMOS PECUARIOS QUE NO CUMPLEN CON LOS REQUISITOS DE CALIDAD</v>
          </cell>
        </row>
        <row r="331">
          <cell r="B331" t="str">
            <v>1100G035 AREA DE INFRAESTRUCTURA MEJORADA</v>
          </cell>
        </row>
        <row r="332">
          <cell r="B332" t="str">
            <v>1100G036 MICROEMPRESARIOS BENEFICIADOS</v>
          </cell>
        </row>
        <row r="333">
          <cell r="B333" t="str">
            <v>1100G037 PREDIOS AJUSTADOS AL CRITERIO DE CONCENTRACION PARCELARIA</v>
          </cell>
        </row>
        <row r="334">
          <cell r="B334" t="str">
            <v>1100G038 RESGUARDOS INDIGENAS CONSTITUIDOS</v>
          </cell>
        </row>
        <row r="335">
          <cell r="B335" t="str">
            <v>1100G039 INVESTIGACION ESTABLECIDAS EN CADENAS</v>
          </cell>
        </row>
        <row r="336">
          <cell r="B336" t="str">
            <v>1100G040 DESARROLLO DE CADENAS</v>
          </cell>
        </row>
        <row r="337">
          <cell r="B337" t="str">
            <v>1100G041 SOLUCIONES DE VIVIENDA</v>
          </cell>
        </row>
        <row r="338">
          <cell r="B338" t="str">
            <v>1100G042 TITULOS EXPEDIDOS</v>
          </cell>
        </row>
        <row r="339">
          <cell r="B339" t="str">
            <v>1100G043 VACUNACION CONTRA LA FIEBRE AFTOSA EN BOVINOS</v>
          </cell>
        </row>
        <row r="340">
          <cell r="B340" t="str">
            <v>1100G044 PRODUCTOS CON CADENAS ESTABLECIDAS</v>
          </cell>
        </row>
        <row r="341">
          <cell r="B341" t="str">
            <v>1100G045 PROTECCION DE DERECHOS LA PROPIEDAD INTELECTUAL EN VARIEDADES VEGETALES</v>
          </cell>
        </row>
        <row r="342">
          <cell r="B342" t="str">
            <v>1100G046 TIERRAS TITULADAS COLECTIVAMENTE A LAS COMUNIDADES NEGRAS</v>
          </cell>
        </row>
        <row r="343">
          <cell r="B343" t="str">
            <v>1100G047 TITULOS COLECTIVOS EXPEDIDOS</v>
          </cell>
        </row>
        <row r="344">
          <cell r="B344" t="str">
            <v>1100G048 VALOR SUBSIDIO DE TIERRA OTORGADOS POR FAMILIA</v>
          </cell>
        </row>
        <row r="345">
          <cell r="B345" t="str">
            <v>12000000 SECTOR SANEAMIENTO BASICO</v>
          </cell>
        </row>
        <row r="346">
          <cell r="B346" t="str">
            <v>1200G001 KILOMETROS DE RED DOMICILIARIA ATENDIDOS</v>
          </cell>
        </row>
        <row r="347">
          <cell r="B347" t="str">
            <v>1200G002 EMPRESAS EFICIENTES</v>
          </cell>
        </row>
        <row r="348">
          <cell r="B348" t="str">
            <v>1200G003 INSTRUMENTOS DE ASISTENCIA TECNICA DESARROLLADOS</v>
          </cell>
        </row>
        <row r="349">
          <cell r="B349" t="str">
            <v>1200G004 CONVENIOS O ACUERDOS SUSCRITOS CON MUNICIPIOS PARA LA ESTRUCTURACION DE ESQUEMAS SOLIDARIOS</v>
          </cell>
        </row>
        <row r="350">
          <cell r="B350" t="str">
            <v>13000000 SECTOR TRABAJO Y SEGURIDAD SOCIAL</v>
          </cell>
        </row>
        <row r="351">
          <cell r="B351" t="str">
            <v>1300G001 ENTES TERRITORIALES CON LOS CUALES EL ICBF HA CONCERTADO LA INCLUSION DE PROYECTOS DE NIÑEZ Y FAMILIA EN EL PLAN DE DESARROLLO TERRITORIAL</v>
          </cell>
        </row>
        <row r="352">
          <cell r="B352" t="str">
            <v>1300G002 FAMILIAS DESPLAZADAS ATENDIDAS POR LA RED DE SOLIDARIDAD SOCIAL</v>
          </cell>
        </row>
        <row r="353">
          <cell r="B353" t="str">
            <v>1300G003 PROCESOS PRODUCTIVOS AGRICOLAS EN  IMPLEMENTACION</v>
          </cell>
        </row>
        <row r="354">
          <cell r="B354" t="str">
            <v>1300G004 PROGRAMAS DE DESARROLLO Y PAZ EN IMPLEMENTACION</v>
          </cell>
        </row>
        <row r="355">
          <cell r="B355" t="str">
            <v>1300G005 PROYECTOS EN IMPLEMENTACION QUE CONTRARRESTEN EL DETERIORO AMBIENTAL PRODUCIDO POR CULTIVOS ILICITOS</v>
          </cell>
        </row>
        <row r="356">
          <cell r="B356" t="str">
            <v>1300G006 RECAUDO DE APORTES PARAFISCALES</v>
          </cell>
        </row>
        <row r="357">
          <cell r="B357" t="str">
            <v>1300G007 INGRESOS RECAUDADOS POR PRODUCCION DE CENTROS</v>
          </cell>
        </row>
        <row r="358">
          <cell r="B358" t="str">
            <v>1300G008 PRESUPUESTO EJECUTADO POR ADMINISTRACION EDUCATIVA Y APOYO A LA FORMACION</v>
          </cell>
        </row>
        <row r="359">
          <cell r="B359" t="str">
            <v>1300G009 RECAUDO DE APORTES FONDO INDUSTRIA DE LA CONSTRUCCION, FIC</v>
          </cell>
        </row>
        <row r="360">
          <cell r="B360" t="str">
            <v>1300G010 RECURSOS PRESUPUESTALES ASIGNADOS PARA ACTUALIZACION O ELABORACION DE DISEÑOS CURRICULARES</v>
          </cell>
        </row>
        <row r="361">
          <cell r="B361" t="str">
            <v>1300G011 RECURSOS PRESUPUESTALES ASIGNADOS PARA DOTACION Y SUSTITUCION DE EQUIPOS</v>
          </cell>
        </row>
        <row r="362">
          <cell r="B362" t="str">
            <v>1300G012 RECURSOS PRESUPUESTALES ASIGNADOS PARA LA ADECUACION DE EDIFICIOS</v>
          </cell>
        </row>
        <row r="363">
          <cell r="B363" t="str">
            <v>1300G013 RECURSOS QUE RESPALDAN EL PAGO DE LAS MESADAS PENSIONALES</v>
          </cell>
        </row>
        <row r="364">
          <cell r="B364" t="str">
            <v>1300G014 RECOPILACION DE INFORMACION DE LAS ADMINISTRADORAS DE PLANES DE BENEFICIOS, APB</v>
          </cell>
        </row>
        <row r="365">
          <cell r="B365" t="str">
            <v>1300G015 CANTIDAD DE CASOS IRREGULARES DETECTADOS</v>
          </cell>
        </row>
        <row r="366">
          <cell r="B366" t="str">
            <v>14000000 SECTOR VIVIENDA Y DESARROLLO URBANO</v>
          </cell>
        </row>
        <row r="367">
          <cell r="B367" t="str">
            <v>1400G001 RECURSOS DESTINADOS A  LA  CONSTRUCCION DE VIVIENDA DE INTERES  SOCIAL</v>
          </cell>
        </row>
        <row r="368">
          <cell r="B368" t="str">
            <v>1400G002 MUNICIPIOS CON PLANES DE ORDENAMIENTO TERRITORIAL, POT´S ADOPTADOS</v>
          </cell>
        </row>
        <row r="369">
          <cell r="B369" t="str">
            <v>1400G003 MUNICIPIOS QUE HA REALIZADO MODIFICACIONES AL POT POR VARIABLE DE AMENAZAS Y RIESGOS</v>
          </cell>
        </row>
        <row r="370">
          <cell r="B370" t="str">
            <v>1400G004 PREDIOS LEGALIZADOS</v>
          </cell>
        </row>
        <row r="371">
          <cell r="B371" t="str">
            <v>1400G005 AVANCE EN TIEMPO DEL PROYECTO.</v>
          </cell>
        </row>
        <row r="372">
          <cell r="B372" t="str">
            <v>1400G006 NORMAS DE CALIDAD DE VIVIENDA INCORPORADAS AL SISTEMA PRODUCTIVO</v>
          </cell>
        </row>
        <row r="373">
          <cell r="B373" t="str">
            <v>15000000 SECTOR DESARROLLO COMUNITARIO</v>
          </cell>
        </row>
        <row r="374">
          <cell r="B374" t="str">
            <v>1500G001 PRESUPUESTO EJECUTADO EN PROGRAMAS DIRIGIDOS A COMUNIDADES CAMPESINAS</v>
          </cell>
        </row>
        <row r="375">
          <cell r="B375" t="str">
            <v>1500G002 GASTOS DE INVER Y FUNCIONAMIENTO .</v>
          </cell>
        </row>
        <row r="376">
          <cell r="B376" t="str">
            <v>17000000 SECTOR TURISMO</v>
          </cell>
        </row>
        <row r="377">
          <cell r="B377" t="str">
            <v>1700G001 ASIGNACION DE RECURSOS SECTOR TURISMO</v>
          </cell>
        </row>
        <row r="378">
          <cell r="B378" t="str">
            <v>1700G002 CUBRIMIENTO DE ATRACTIVOS TURISTICOS CON VIGILANCIA</v>
          </cell>
        </row>
        <row r="379">
          <cell r="B379" t="str">
            <v>1700G003 EFECTIVOS DE POLICIA TURISTICA REQUERIDOS</v>
          </cell>
        </row>
        <row r="380">
          <cell r="B380" t="str">
            <v>1700G004 INVERSION EN ADQUISICION Y EQUIPOS DENTRO DEL PRESUPUESTO DE LA ENTIDAD</v>
          </cell>
        </row>
        <row r="381">
          <cell r="B381" t="str">
            <v>1700G005 INVERSION EN ACTIVIDADES DE CAPACITACION TURISTICA DENTRO DEL PRESUPUESTO DE LA ENTIDAD</v>
          </cell>
        </row>
        <row r="382">
          <cell r="B382" t="str">
            <v>1700G006 CUBRIMIENTO CON PUNTOS DE INFORMACION Y CONTROL</v>
          </cell>
        </row>
        <row r="383">
          <cell r="B383" t="str">
            <v>1700G007 PUESTOS DE INFORMACION Y CONTROL EN DESTINOS TURISTICOS</v>
          </cell>
        </row>
        <row r="384">
          <cell r="B384" t="str">
            <v>1700G008 PARTICIPACION EN REUNIONES TECNICAS</v>
          </cell>
        </row>
        <row r="385">
          <cell r="B385" t="str">
            <v>1700G009 INVERSION EN ACTIVIDADES DE APROVECHAMIENTO Y PARTICIPACION DENTRO DEL PRESUPUESTO DE LA ENTIDAD</v>
          </cell>
        </row>
        <row r="386">
          <cell r="B386" t="str">
            <v>1700G010 DIVISAS RECIBIDAS POR TURISMO</v>
          </cell>
        </row>
        <row r="387">
          <cell r="B387" t="str">
            <v>1700G011 QUEJAS Y RECLAMOS CONTRA PRESTADORES DE SERVICIOS TURISTICOS ANTES DE LA CERTIFICACION.</v>
          </cell>
        </row>
        <row r="388">
          <cell r="B388" t="str">
            <v>1700G012 QUEJAS Y RECLAMOS CONTRA PRESTADORES DE SERVICIOS TURISTICOS DESPUES DE LA CERTIFICACION</v>
          </cell>
        </row>
        <row r="389">
          <cell r="B389" t="str">
            <v>1700G013 RECURSOS INVERTIDOS EN LICITACION ABIERTAS</v>
          </cell>
        </row>
        <row r="390">
          <cell r="B390" t="str">
            <v>19000000 SECTOR ARTESANIAS</v>
          </cell>
        </row>
        <row r="391">
          <cell r="B391" t="str">
            <v>1900G001 COSTO POR ARTESANO ATENDIDO POR ACTIVIDADES ORGANIZADAS O LIDERADAS POR ARTESANIAS DE COLOMBIA</v>
          </cell>
        </row>
        <row r="392">
          <cell r="B392" t="str">
            <v>20000000 CIENCIA Y TECNOLOGIA</v>
          </cell>
        </row>
        <row r="393">
          <cell r="B393" t="str">
            <v>2000G001 VALOR TOTAL QUE DEMANDA LA CONVOCATORIA DE LOS PROYECTOS</v>
          </cell>
        </row>
        <row r="394">
          <cell r="B394" t="str">
            <v>2000G002 EXCEDENTES DE APROPIACION DEL RUBRO</v>
          </cell>
        </row>
        <row r="395">
          <cell r="B395" t="str">
            <v>2000G003 MONTO DE LOS RECURSOS ASIGNADOS A LOS PROYECTOS</v>
          </cell>
        </row>
        <row r="396">
          <cell r="B396" t="str">
            <v>2000G004 MONTO DE LOS RECURSOS DE CONTRAPARTIDA MOVILIZADOS</v>
          </cell>
        </row>
        <row r="397">
          <cell r="B397" t="str">
            <v>2000G005 MONTO DE LOS RECURSOS EJECUTADOS</v>
          </cell>
        </row>
        <row r="398">
          <cell r="B398" t="str">
            <v>2000G006 MONTO TOTAL DE LAS GARANTIAS OTORGADAS</v>
          </cell>
        </row>
        <row r="399">
          <cell r="B399" t="str">
            <v>2000G007 MONTO TOTAL DE RECURSOS DESTINADOS AL RUBRO.</v>
          </cell>
        </row>
        <row r="400">
          <cell r="B400" t="str">
            <v>2000G008 MONTO TOTAL DE RECURSOS EJECUTADOS..</v>
          </cell>
        </row>
        <row r="401">
          <cell r="B401" t="str">
            <v>2000G009 MONTO TOTAL DE RECURSOS EJECUTADOS PARA AFIANZAR LA APROPIACION SOCIAL DEL CONOCIMIENTO</v>
          </cell>
        </row>
        <row r="402">
          <cell r="B402" t="str">
            <v>2000G010 PRESUPUESTO EJECUTADO FRENTE A PRESUPUESTO ASIGNADO.</v>
          </cell>
        </row>
        <row r="403">
          <cell r="B403" t="str">
            <v>2000G011 RELACION DE LOS FONDOS DE CONTRAPARTIDA CON RESPECTO AL APORTE NACIONAL</v>
          </cell>
        </row>
      </sheetData>
      <sheetData sheetId="17"/>
      <sheetData sheetId="18"/>
      <sheetData sheetId="19"/>
      <sheetData sheetId="20"/>
      <sheetData sheetId="21"/>
      <sheetData sheetId="22">
        <row r="2">
          <cell r="S2" t="str">
            <v>Si</v>
          </cell>
        </row>
        <row r="3">
          <cell r="S3" t="str">
            <v>No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AMC"/>
      <sheetName val="Basico"/>
      <sheetName val="Iva"/>
      <sheetName val="Total"/>
      <sheetName val="amc_acta"/>
      <sheetName val="amc_bas"/>
      <sheetName val="amc_iva"/>
      <sheetName val="amc_total"/>
      <sheetName val="amc_anticip"/>
      <sheetName val="aCCIDENTES DE 1995 - 1996"/>
    </sheetNames>
    <definedNames>
      <definedName name="absc"/>
    </defined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D-Indice"/>
      <sheetName val="ID-01"/>
      <sheetName val="ID-02"/>
      <sheetName val="ID-03"/>
      <sheetName val="ID-04"/>
      <sheetName val="ID-05"/>
      <sheetName val="ID-06"/>
      <sheetName val="ID-07"/>
      <sheetName val="ID-08"/>
      <sheetName val="ID-09"/>
      <sheetName val="ID-10"/>
      <sheetName val="ID-11"/>
      <sheetName val="ID-12"/>
      <sheetName val="ID-13"/>
      <sheetName val="Indicadores de Producto"/>
      <sheetName val="Indicadores de Impacto"/>
      <sheetName val="Indicadores Gestión"/>
      <sheetName val="Programa Presupuestal"/>
      <sheetName val="Objetivos de Política"/>
      <sheetName val="Descentralizadas"/>
      <sheetName val="Subprograma"/>
      <sheetName val="Control"/>
      <sheetName val="Listad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2">
          <cell r="B2" t="str">
            <v>01000000 SECTOR DEFENSA Y SEGURIDAD</v>
          </cell>
        </row>
        <row r="3">
          <cell r="B3" t="str">
            <v>0100P001 CAPACIDAD DE VIGILANCIA COSTERA</v>
          </cell>
        </row>
        <row r="4">
          <cell r="B4" t="str">
            <v>0100P002 CUMPLIMIENTO DE LA PROGRAMACION DE UNIDADES</v>
          </cell>
        </row>
        <row r="5">
          <cell r="B5" t="str">
            <v>02000000 SECTOR INDUSTRIA COMERCIO EXTERIOR</v>
          </cell>
        </row>
        <row r="6">
          <cell r="B6" t="str">
            <v>0200P001 EXPORTACIONES REALIZADAS</v>
          </cell>
        </row>
        <row r="7">
          <cell r="B7" t="str">
            <v>03000000 SECTOR SALUD</v>
          </cell>
        </row>
        <row r="8">
          <cell r="B8" t="str">
            <v>0300P001 AFILIADOS AL REGIMEN CONTRIBUTIVO</v>
          </cell>
        </row>
        <row r="9">
          <cell r="B9" t="str">
            <v>0300P002 AFILIADOS AL REGIMEN SUBSIDIADO (SISBEN 1 Y 2)</v>
          </cell>
        </row>
        <row r="10">
          <cell r="B10" t="str">
            <v>0300P003 AFILIADOS AL REGIMEN SUBSIDIADO NO POBRES</v>
          </cell>
        </row>
        <row r="11">
          <cell r="B11" t="str">
            <v>0300P004 AFILIADOS EN EL REGIMEN SUBSIDIADO QUE PRESENTAN MULTIPLE AFILIACION</v>
          </cell>
        </row>
        <row r="12">
          <cell r="B12" t="str">
            <v>0300P005 SUBSIDIOS DESTINADOS A LA COBERTURA DE DEMANDA</v>
          </cell>
        </row>
        <row r="13">
          <cell r="B13" t="str">
            <v>0300P006 GASTO EN INVESTIGACION CIENTIFICA DENTRO DEL TOTAL DE GASTOS EN SALUD</v>
          </cell>
        </row>
        <row r="14">
          <cell r="B14" t="str">
            <v>0300P007 INVESTIGACIONES DESARROLLADAS</v>
          </cell>
        </row>
        <row r="15">
          <cell r="B15" t="str">
            <v>0300P008 AREA EN HOSPITALES REMODELADA</v>
          </cell>
        </row>
        <row r="16">
          <cell r="B16" t="str">
            <v>0300P009 AREA EN HOSPITALES CONSTRUIDA</v>
          </cell>
        </row>
        <row r="17">
          <cell r="B17" t="str">
            <v>0300P010 INVESTIGACIONES REALIZADAS</v>
          </cell>
        </row>
        <row r="18">
          <cell r="B18" t="str">
            <v>0300P011 ASESORIAS CONTRATADAS</v>
          </cell>
        </row>
        <row r="19">
          <cell r="B19" t="str">
            <v>0300P012 CAPACITACIONES REALIZADAS</v>
          </cell>
        </row>
        <row r="20">
          <cell r="B20" t="str">
            <v>0300P013 CHARLAS REALIZADAS</v>
          </cell>
        </row>
        <row r="21">
          <cell r="B21" t="str">
            <v>0300P014 COMERCIALES INSTITUCIONALES REALIZADOS</v>
          </cell>
        </row>
        <row r="22">
          <cell r="B22" t="str">
            <v>0300P015 EQUIPOS ADECUADOS</v>
          </cell>
        </row>
        <row r="23">
          <cell r="B23" t="str">
            <v>0300P016 PERSONAS CON ANTICUERPOS VIH ENCONTRADOS EN EXAMENES</v>
          </cell>
        </row>
        <row r="24">
          <cell r="B24" t="str">
            <v>0300P017 SEMINARIOS DE EDUCACION SOBRE EL VIH</v>
          </cell>
        </row>
        <row r="25">
          <cell r="B25" t="str">
            <v>0300P018 CASOS DE SIDA TRATADOS</v>
          </cell>
        </row>
        <row r="26">
          <cell r="B26" t="str">
            <v>0300P019 RESULTADOS POSITIVOS CIERTOS / FALSOS PARA EL VIH</v>
          </cell>
        </row>
        <row r="27">
          <cell r="B27" t="str">
            <v>0300P020 PLAN DE LA COMUNIDAD PARA CONTROLAR LA PROPAGACION DEL VIH</v>
          </cell>
        </row>
        <row r="28">
          <cell r="B28" t="str">
            <v>0300P021 ACTITUD DE LOS ENFERMOS DE VIH FRENTE A LAS ACTIVIDADES DE REHABILITACION SICOLOGICA</v>
          </cell>
        </row>
        <row r="29">
          <cell r="B29" t="str">
            <v>0300P022 GASTOS FUNCIONAMIENTO O INVERSION</v>
          </cell>
        </row>
        <row r="30">
          <cell r="B30" t="str">
            <v>0300P023 PACIENTES ADMITIDOS EN EL PROGRAMA CUIDADOS DE LA MADRE Y EL NIÑO</v>
          </cell>
        </row>
        <row r="31">
          <cell r="B31" t="str">
            <v>0300P024 PROMEDIO MENSUAL DE VISITAS CLINICAS</v>
          </cell>
        </row>
        <row r="32">
          <cell r="B32" t="str">
            <v>0300P025 MADRES PRENATALES O POS NATALES CONTACTADAS</v>
          </cell>
        </row>
        <row r="33">
          <cell r="B33" t="str">
            <v>0300P026 MUJERES EMBARAZADAS QUE RECIBEN CUIDADO EN EL PRIMER TRIMESTRE</v>
          </cell>
        </row>
        <row r="34">
          <cell r="B34" t="str">
            <v>0300P027 PACIENTES QUE RECIBEN SERVICIO DE PLANIFICACION FAMILIAR</v>
          </cell>
        </row>
        <row r="35">
          <cell r="B35" t="str">
            <v>0300P028 TIEMPO EN HORAS TERAPIA EN TALLERES DE VIOLACION</v>
          </cell>
        </row>
        <row r="36">
          <cell r="B36" t="str">
            <v>0300P029 PACIENTES QUE HAN RECIBIDO TALLERES DE MANEJO DEL ESTRES</v>
          </cell>
        </row>
        <row r="37">
          <cell r="B37" t="str">
            <v>0300P030 PROGRAMAS DE CAPACITACION PARA LA PREVENCION</v>
          </cell>
        </row>
        <row r="38">
          <cell r="B38" t="str">
            <v>0300P031 TALLERES SOBRE EL MALTRATO INFANTIL Y SESIONES DE TERAPIA.</v>
          </cell>
        </row>
        <row r="39">
          <cell r="B39" t="str">
            <v>0300P032 ADMISIONES DE PACIENTES</v>
          </cell>
        </row>
        <row r="40">
          <cell r="B40" t="str">
            <v>0300P033 PACIENTES ATENDIDOS PROMEDIO POR DIA</v>
          </cell>
        </row>
        <row r="41">
          <cell r="B41" t="str">
            <v>0300P035 POBLACION AFILIADA AL SISTEMA GENERAL DE SEGURIDAD EN SALUD</v>
          </cell>
        </row>
        <row r="42">
          <cell r="B42" t="str">
            <v>0300P036 POBLACION POBRE NO AFILIADA AL SISTEMA GENERAL DE SEGURIDAD SOCIAL EN SALUD</v>
          </cell>
        </row>
        <row r="43">
          <cell r="B43" t="str">
            <v>0300P037 VARIACION DEL MONTO DE LOS RECURSOS DESTINADOS A LA AFILIACION DEL REGIMEN SUBSIDIADO</v>
          </cell>
        </row>
        <row r="44">
          <cell r="B44" t="str">
            <v>0300P038 VARIACION DEL NRO DE INVESTIGACIONES DESARROLLADAS</v>
          </cell>
        </row>
        <row r="45">
          <cell r="B45" t="str">
            <v>0300P039 VARIACION DEL AREA DE COSNTRUCCION HOSPITALARIA EN LA ZONA RURAL DE INTERMEDIO Y ALTO RIESGO SISMICO</v>
          </cell>
        </row>
        <row r="46">
          <cell r="B46" t="str">
            <v>0300P040 VARIACION DEL AREA DE COSNTRUCCION HOSPITALARIA EN LA ZONA URBANA DE INTERMEDIO Y ALTO RIESGO SISMICO</v>
          </cell>
        </row>
        <row r="47">
          <cell r="B47" t="str">
            <v>0300P041 VARIACION EN EL NRO DE ASESORIAS CONTRATADAS PARA MEJORAR EL SERVICIO</v>
          </cell>
        </row>
        <row r="48">
          <cell r="B48" t="str">
            <v>0300P042 VARIACION EN EL NRO DE CAPACITACIONES MEDICAS REALIZADAS</v>
          </cell>
        </row>
        <row r="49">
          <cell r="B49" t="str">
            <v>0300P043 VARIACION EN EL NRO DE EQUIPOS MEDICOS E INFORMATICOS QUE SE HAN ADQUIRIDO</v>
          </cell>
        </row>
        <row r="50">
          <cell r="B50" t="str">
            <v>0300P044 METROS CUADRADOS CONSTRUIDOS NUEVOS</v>
          </cell>
        </row>
        <row r="51">
          <cell r="B51" t="str">
            <v>0300P045 METROS CUADRADOS ADECUADOS</v>
          </cell>
        </row>
        <row r="52">
          <cell r="B52" t="str">
            <v>0300P046 ADQUISICION EQUIPOS DE LABORATORIO</v>
          </cell>
        </row>
        <row r="53">
          <cell r="B53" t="str">
            <v>0300P047 ADQUISICION  EQUIPOS DE SISTEMATIZACION Y COMUNICACION</v>
          </cell>
        </row>
        <row r="54">
          <cell r="B54" t="str">
            <v>0300P048 CURSOS DE CAPACITACION ENTIDADES TERRITORIALES</v>
          </cell>
        </row>
        <row r="55">
          <cell r="B55" t="str">
            <v>0300P049 ASESORIAS DE ASISTENCIA TECNICA A LABORATORIOS DE SALUD PUBLICA</v>
          </cell>
        </row>
        <row r="56">
          <cell r="B56" t="str">
            <v>0300P050 EMISION CONCEPTO DE CALIDAD LOTE A LOTE DE VACUNAS Y SUEROS DE ORIGEN ANIMAL</v>
          </cell>
        </row>
        <row r="57">
          <cell r="B57" t="str">
            <v>0300P051 CAPACIDAD RESPUESTA REGISTROS</v>
          </cell>
        </row>
        <row r="58">
          <cell r="B58" t="str">
            <v>0300P053 VISITAS DE VIGILANCIA Y CONTROL DE CALIDAD DE LOS PRODUCTOS DE COMPETENCIA</v>
          </cell>
        </row>
        <row r="59">
          <cell r="B59" t="str">
            <v>0300P054 VISITAS DE BUENAS PRACTICAS DE MANUFACTURA</v>
          </cell>
        </row>
        <row r="60">
          <cell r="B60" t="str">
            <v>0300P055 ANALISIS DE CONTROL DE CALIDAD FISICO QUIMICOS Y MICROBIOLOGICOS REALIZADOS</v>
          </cell>
        </row>
        <row r="61">
          <cell r="B61" t="str">
            <v>0300P056 REUNIONES TECNICO-CIENTIFICAS DE LA COMISION REVISORA</v>
          </cell>
        </row>
        <row r="62">
          <cell r="B62" t="str">
            <v>0300P057 CONSULTAS Y CONCEPTOS TECNICOS CIENTIFICOS EVALUADOS Y RESUELTOS</v>
          </cell>
        </row>
        <row r="63">
          <cell r="B63" t="str">
            <v>04000000 SECTOR COMUNICACIONES</v>
          </cell>
        </row>
        <row r="64">
          <cell r="B64" t="str">
            <v>0400P001 LOCALIDADES CON SERVICIO DE TELEFONIA COMUNITARIA</v>
          </cell>
        </row>
        <row r="65">
          <cell r="B65" t="str">
            <v>0400P002 LINEAS TELEFONICAS POR REGION.</v>
          </cell>
        </row>
        <row r="66">
          <cell r="B66" t="str">
            <v>0400P003 LINEAS TELEFONICAS EN LA REGION CON MAYOR DENSIDAD TELEFONICA</v>
          </cell>
        </row>
        <row r="67">
          <cell r="B67" t="str">
            <v>0400P004 LINEAS TELEFONICAS EN LA REGION CON MENOR DENSIDAD TELEFONICA</v>
          </cell>
        </row>
        <row r="68">
          <cell r="B68" t="str">
            <v>0400P005 ATENCION EN INSTALACION DE LINEAS POR LOCALIDAD</v>
          </cell>
        </row>
        <row r="69">
          <cell r="B69" t="str">
            <v>0400P006 COMPUTADORES CONECTADOS A INTERNET</v>
          </cell>
        </row>
        <row r="70">
          <cell r="B70" t="str">
            <v>0400P007 ATENCION DE SOLICITUDES DE BUSQUEDA DE DOCUMENTOS EN FORMA INMEDIATA</v>
          </cell>
        </row>
        <row r="71">
          <cell r="B71" t="str">
            <v>0400P008 HARDWARE CON MANTENIMIENTO</v>
          </cell>
        </row>
        <row r="72">
          <cell r="B72" t="str">
            <v>0400P009 OPERADORES DE SERVICIOS DE TELECOMUNICACIONES CONTROLADOS</v>
          </cell>
        </row>
        <row r="73">
          <cell r="B73" t="str">
            <v>0400P010 FUNCIONARIOS CAPACITADOS POR AREA</v>
          </cell>
        </row>
        <row r="74">
          <cell r="B74" t="str">
            <v>0400P011 FUNCIONARIOS CAPACITADOS POR MES</v>
          </cell>
        </row>
        <row r="75">
          <cell r="B75" t="str">
            <v>0400P012 EQUIPOS EXISTENTES PARA EL SISTEMA DE GESTION DEL ESPECTRO</v>
          </cell>
        </row>
        <row r="76">
          <cell r="B76" t="str">
            <v>0400P013 EQUIPOS ADQUIRIDOS PARA EL SISTEMA DE GESTION DEL ESPECTRO</v>
          </cell>
        </row>
        <row r="77">
          <cell r="B77" t="str">
            <v>0400P014 ENVIOS DE CORREO SOCIAL</v>
          </cell>
        </row>
        <row r="78">
          <cell r="B78" t="str">
            <v>0400P015 PUNTOS DE TELEFONIA RURAL COMUNITARIA</v>
          </cell>
        </row>
        <row r="79">
          <cell r="B79" t="str">
            <v>0400P016 PUNTOS DE ACCESO COMUNITARIO INSTALADOS</v>
          </cell>
        </row>
        <row r="80">
          <cell r="B80" t="str">
            <v>0400P017 TELEFONOS PUBLICOS PARA SORDOS INSTALADOS</v>
          </cell>
        </row>
        <row r="81">
          <cell r="B81" t="str">
            <v>0400P018 MUNICIPIOS CUBIERTOS CON CAPACITACION A RADIO COMUNITARIA</v>
          </cell>
        </row>
        <row r="82">
          <cell r="B82" t="str">
            <v>0400P019 EQUIPOS REACONDICIONADOS POR EL PROGRAMA COMPUTADORES PARA EDUCAR</v>
          </cell>
        </row>
        <row r="83">
          <cell r="B83" t="str">
            <v>0400P020 TRANSMISORES EN FUNCIONAMIENTO DE LA RADIODIFUSORA NACIONAL DE COLOMBIA</v>
          </cell>
        </row>
        <row r="84">
          <cell r="B84" t="str">
            <v>05000000 SECTOR MINAS Y ENERGIA</v>
          </cell>
        </row>
        <row r="85">
          <cell r="B85" t="str">
            <v>0500P001 MINAS REPORTADAS EN EXPLOTACION</v>
          </cell>
        </row>
        <row r="86">
          <cell r="B86" t="str">
            <v>0500P002 POZOS EN PRODUCCION</v>
          </cell>
        </row>
        <row r="87">
          <cell r="B87" t="str">
            <v>0500P003 YACIMIENTOS DE GAS EN PRODUCCION</v>
          </cell>
        </row>
        <row r="88">
          <cell r="B88" t="str">
            <v>0500P004 GASEODUCTOS PARA DISTRIBUCION CONSTRUIDOS</v>
          </cell>
        </row>
        <row r="89">
          <cell r="B89" t="str">
            <v>0500P005 GASEODUCTOS PARA TRANSPORTE CONSTRUIDOS</v>
          </cell>
        </row>
        <row r="90">
          <cell r="B90" t="str">
            <v>0500P006 CAPACIDAD O POTENCIA TOTAL QUE PUEDEN GENERAR LAS ELECTRIFICADORAS DEL PAIS</v>
          </cell>
        </row>
        <row r="91">
          <cell r="B91" t="str">
            <v>0500P007 CAPACIDAD O POTENCIA TOTAL ANUAL REPORTADA</v>
          </cell>
        </row>
        <row r="92">
          <cell r="B92" t="str">
            <v>0500P008 CAPACIDAD O POTENCIA TOTAL ANUAL CONSUMIDA</v>
          </cell>
        </row>
        <row r="93">
          <cell r="B93" t="str">
            <v>0500P009 ACTUALIZACION DEL DOCUMENTO CADENA DEL GAS NATURAL</v>
          </cell>
        </row>
        <row r="94">
          <cell r="B94" t="str">
            <v>0500P010 ACTUALIZACION DEL DOCUMENTO DE PROYECCIONES DE DEMANDA DE ENERGIA</v>
          </cell>
        </row>
        <row r="95">
          <cell r="B95" t="str">
            <v>0500P011 ACTUALIZACION DEL DOCUMENTO PLAN DE EXPANSION ELECTRICA, PEN</v>
          </cell>
        </row>
        <row r="96">
          <cell r="B96" t="str">
            <v>0500P012 ACTUALIZACION DEL DOCUMENTO PLAN DE EXPANSION DE LA GENERACION Y TRANSMISION</v>
          </cell>
        </row>
        <row r="97">
          <cell r="B97" t="str">
            <v>0500P013 ACTUALIZACION DEL DOCUMENTO PLAN INDICATIVO DE EXPANSION DE COBERTURA DE ELECTRICIDAD</v>
          </cell>
        </row>
        <row r="98">
          <cell r="B98" t="str">
            <v>0500P014 ACTUALIZACION DEL DOCUMENTO DE CAPACITACION Y DIFUSION URE</v>
          </cell>
        </row>
        <row r="99">
          <cell r="B99" t="str">
            <v>0500P015 ACTUALIZACION DEL DOCUMENTO ESTIMACION DE LOS COSTOS DE GESTION AMBIENTAL E INDICADORES DE IMPACTO POTENCIAL DE LA EXPANSION ENERGETICA</v>
          </cell>
        </row>
        <row r="100">
          <cell r="B100" t="str">
            <v>0500P016 INFORMES PRESENTADOS</v>
          </cell>
        </row>
        <row r="101">
          <cell r="B101" t="str">
            <v>0500P017 GAS (VOLUMEN) EXPORTADO</v>
          </cell>
        </row>
        <row r="102">
          <cell r="B102" t="str">
            <v>0500P018 VARIACION DE LOS PRECIOS DE BOLSA</v>
          </cell>
        </row>
        <row r="103">
          <cell r="B103" t="str">
            <v>0500P019 VARIACION (PESOS) DE LAS EXPORTACIONES DE GAS</v>
          </cell>
        </row>
        <row r="104">
          <cell r="B104" t="str">
            <v>0500P020 SEGUIMIENTO AL PROGRAMA CONOCE</v>
          </cell>
        </row>
        <row r="105">
          <cell r="B105" t="str">
            <v>0500P021 CARGOS DE TRANSMISION</v>
          </cell>
        </row>
        <row r="106">
          <cell r="B106" t="str">
            <v>0500P022 INGRESOS A LA PAGINA WEB DE LA COMISION DE REGULACION DE ENERGIA Y GAS, CREG</v>
          </cell>
        </row>
        <row r="107">
          <cell r="B107" t="str">
            <v>0500P023 CONSULTAS PRESENTADAS A LA COMISION DE REGULACION DE ENERGIA Y GAS, CREG POR PARTE DE LOS USUARIOS</v>
          </cell>
        </row>
        <row r="108">
          <cell r="B108" t="str">
            <v>0500P024 NUEVAS EMPRESAS COMPETITIVAS DE GAS</v>
          </cell>
        </row>
        <row r="109">
          <cell r="B109" t="str">
            <v>0500P025 SOBRECOSTOS DE GENERADORES TERMOELECTRICOS</v>
          </cell>
        </row>
        <row r="110">
          <cell r="B110" t="str">
            <v>0500P026 LINEAS DE TRANSMISION DE ENERGIA CONSTRUIDAS</v>
          </cell>
        </row>
        <row r="111">
          <cell r="B111" t="str">
            <v>0500P027 LINEAS DE DISTRIBUCION DE ENERGIA CONSTRUIDAS</v>
          </cell>
        </row>
        <row r="112">
          <cell r="B112" t="str">
            <v>0500P028 ENERGIA ELECTRICA QUE ENTRA AL SISTEMA</v>
          </cell>
        </row>
        <row r="113">
          <cell r="B113" t="str">
            <v>0500P029 ENERGIA ELECTRICA QUE SALE AL SISTEMA</v>
          </cell>
        </row>
        <row r="114">
          <cell r="B114" t="str">
            <v>0500P030 ENERGIA ELECTRICA PRODUCIDA POR EL SISTEMA</v>
          </cell>
        </row>
        <row r="115">
          <cell r="B115" t="str">
            <v>0500P031 ENERGIA ELECTRICA VENDIDA POR EL SISTEMA</v>
          </cell>
        </row>
        <row r="116">
          <cell r="B116" t="str">
            <v>0500P032 SOLUCIONES FOTOVOLTAICAS INSTALADAS</v>
          </cell>
        </row>
        <row r="117">
          <cell r="B117" t="str">
            <v>0500P033 REDES DE DISTRIBUCION Y/O LINEAS DE INTERCONEXION VEREDAL CONSTRUIDAS EN LAS ZONAS NO INTERCONECTADAS,  ZNI</v>
          </cell>
        </row>
        <row r="118">
          <cell r="B118" t="str">
            <v>0500P034 CAPACIDAD O POTENCIA TOTAL ANUAL INSTALADA EN ZONAS NO INTERCONECTADAS, ZNI.</v>
          </cell>
        </row>
        <row r="119">
          <cell r="B119" t="str">
            <v>0500P035 EMPRESAS ESTRUCTURADAS Y AUTOSOSTENIBLES PARA LAS ZONAS NO INTERCONECTADAS,  ZNI</v>
          </cell>
        </row>
        <row r="120">
          <cell r="B120" t="str">
            <v>0500P036 CARGOS DE TRANSMISION</v>
          </cell>
        </row>
        <row r="121">
          <cell r="B121" t="str">
            <v>0500P037 GESTION INTEGRAL DE DEMANDA DE ENERGIA</v>
          </cell>
        </row>
        <row r="122">
          <cell r="B122" t="str">
            <v>0500P038 DOCUMENTO PARA LA MEDICION DE POTENCIAL USO RACIONAL DE ENERGIA, URE</v>
          </cell>
        </row>
        <row r="123">
          <cell r="B123" t="str">
            <v>0500P039 DOCUMENTOS DE ACTUALIZACION DEL PLAN NACIONAL DE DESARROLLO MINERO, PNDM PUBLICADOS</v>
          </cell>
        </row>
        <row r="124">
          <cell r="B124" t="str">
            <v>0500P040 ASESORIAS O TALLERES REALIZADOS</v>
          </cell>
        </row>
        <row r="125">
          <cell r="B125" t="str">
            <v>0500P041 EMPLEADOS CAPACITADOS</v>
          </cell>
        </row>
        <row r="126">
          <cell r="B126" t="str">
            <v>0500P042 CUBRIMIENTO CON KM2 EQUIVALENTES A ESCALA 1:100.000</v>
          </cell>
        </row>
        <row r="127">
          <cell r="B127" t="str">
            <v>0500P043 APLICACION DEL PROGRAMA DE LEGALIZACION DE MINERIA DE HECHO</v>
          </cell>
        </row>
        <row r="128">
          <cell r="B128" t="str">
            <v>0500P044 UNIDADES MINERAS ACTUALIZADAS TECNOLOGICAMENTE</v>
          </cell>
        </row>
        <row r="129">
          <cell r="B129" t="str">
            <v>0500P045 INFORMACION BASICA DEL SUBSUELO</v>
          </cell>
        </row>
        <row r="130">
          <cell r="B130" t="str">
            <v>0500P046 INVENTARIO DE RECURSOS DEL SUBSUELO</v>
          </cell>
        </row>
        <row r="131">
          <cell r="B131" t="str">
            <v>0500P047 INVENTARIO DE AMENAZAS GEOLOGICAS Y ANTROPICAS SOBRE EL TERRITORIO</v>
          </cell>
        </row>
        <row r="132">
          <cell r="B132" t="str">
            <v>0500P048 EXPLOTACION MINERA ILEGAL</v>
          </cell>
        </row>
        <row r="133">
          <cell r="B133" t="str">
            <v>0500P049 MINAS LEGALIZADAS</v>
          </cell>
        </row>
        <row r="134">
          <cell r="B134" t="str">
            <v>0500P050 MINAS LEGALES RECONVERTIDAS</v>
          </cell>
        </row>
        <row r="135">
          <cell r="B135" t="str">
            <v>0500P051 MINAS LEGALES INTEGRADAS</v>
          </cell>
        </row>
        <row r="136">
          <cell r="B136" t="str">
            <v>0500P052 RECUPERACION AMBIENTAL</v>
          </cell>
        </row>
        <row r="137">
          <cell r="B137" t="str">
            <v>06000000 SECTOR TRANSPORTE</v>
          </cell>
        </row>
        <row r="138">
          <cell r="B138" t="str">
            <v>0600P001 COSTO MANTENIMIENTO RUTINARIO POR KILOMETRO</v>
          </cell>
        </row>
        <row r="139">
          <cell r="B139" t="str">
            <v>0600P002 COSTO MANTENIMIENTO PERIODICO POR KILOMETRO</v>
          </cell>
        </row>
        <row r="140">
          <cell r="B140" t="str">
            <v>0600P003 COSTO REHABILITACION POR KILOMETRO</v>
          </cell>
        </row>
        <row r="141">
          <cell r="B141" t="str">
            <v>0600P004 COSTO PROMEDIO DE OBRAS DE DRENAJE</v>
          </cell>
        </row>
        <row r="142">
          <cell r="B142" t="str">
            <v>0600P005 COSTO ESTUDIO POR KILOMETRO</v>
          </cell>
        </row>
        <row r="143">
          <cell r="B143" t="str">
            <v>0600P006 VARIACION EN EL VOLUMEN DE DRAGADO</v>
          </cell>
        </row>
        <row r="144">
          <cell r="B144" t="str">
            <v>0600P007 COBERTURA DE INFORMACION METEOROLOGICA DE LA ESTACION</v>
          </cell>
        </row>
        <row r="145">
          <cell r="B145" t="str">
            <v>0600P008 COBERTURA DE INFORMACION ELECTRONICA DE LA ESTACION</v>
          </cell>
        </row>
        <row r="146">
          <cell r="B146" t="str">
            <v>0600P009 ESTACIONES DE CONTROL DE UNA ZONA O REGION</v>
          </cell>
        </row>
        <row r="147">
          <cell r="B147" t="str">
            <v>0600P010 RADIOAYUDAS INSTALADAS</v>
          </cell>
        </row>
        <row r="148">
          <cell r="B148" t="str">
            <v>0600P011 SISTEMAS DE RADAR INSTALADOS</v>
          </cell>
        </row>
        <row r="149">
          <cell r="B149" t="str">
            <v>0600P012 CONEXIONES AERONAUTICAS POR SERVICIO</v>
          </cell>
        </row>
        <row r="150">
          <cell r="B150" t="str">
            <v>0600P013 ADQUISICION DE EQUIPOS</v>
          </cell>
        </row>
        <row r="151">
          <cell r="B151" t="str">
            <v>0600P014 ADQUISICION DE EQUIPOS DE ENERGIA</v>
          </cell>
        </row>
        <row r="152">
          <cell r="B152" t="str">
            <v>0600P015 ESTACIONES METEOROLOGICAS INSTALADAS</v>
          </cell>
        </row>
        <row r="153">
          <cell r="B153" t="str">
            <v>0600P016 ADQUIISCION DE MAQUINAS PARA EXTINCION DE INCENDIOS</v>
          </cell>
        </row>
        <row r="154">
          <cell r="B154" t="str">
            <v>0600P017 MANTENIMIENTO Y CONSERVACION DE EQUIPOS DE COMPUTACION</v>
          </cell>
        </row>
        <row r="155">
          <cell r="B155" t="str">
            <v>0600P018 ADQUISICION DE SISTEMAS DE INFORMACION Y SERVICIOS INFORMATICOS</v>
          </cell>
        </row>
        <row r="156">
          <cell r="B156" t="str">
            <v>0600P019 ESTUDIOS DE IMPACTO AMBIENTAL POR CONTAMINACION SONORA</v>
          </cell>
        </row>
        <row r="157">
          <cell r="B157" t="str">
            <v>0600P020 EQUIPOS MEDICOS PARA SANIDAD AEROPORTUARIA</v>
          </cell>
        </row>
        <row r="158">
          <cell r="B158" t="str">
            <v>0600P021 CAPACITACION A ESTUDIANTES DEL CENTRO DE ESTUDIOS AERONAUTICOS, CEA</v>
          </cell>
        </row>
        <row r="159">
          <cell r="B159" t="str">
            <v>0600P022 EQUIPOS DE AYUDA PARA CAPACITACION</v>
          </cell>
        </row>
        <row r="160">
          <cell r="B160" t="str">
            <v>0600P023 MANTENIMIENTO DE LA RED FERREA</v>
          </cell>
        </row>
        <row r="161">
          <cell r="B161" t="str">
            <v>0600P024 REHABILITACION DE LA RED FERREA</v>
          </cell>
        </row>
        <row r="162">
          <cell r="B162" t="str">
            <v>0600P025 SEÑALIZACION DE LA RED FERREA</v>
          </cell>
        </row>
        <row r="163">
          <cell r="B163" t="str">
            <v>0600P026 RED FERREA CON SISTEMA DE CAMBIA VIA</v>
          </cell>
        </row>
        <row r="164">
          <cell r="B164" t="str">
            <v>0600P027 RED FERREA CONCESIONADA</v>
          </cell>
        </row>
        <row r="165">
          <cell r="B165" t="str">
            <v>0600P028 ADECUACION DE MUELLES</v>
          </cell>
        </row>
        <row r="166">
          <cell r="B166" t="str">
            <v>0600P029 ADECUACION DE MUELLES</v>
          </cell>
        </row>
        <row r="167">
          <cell r="B167" t="str">
            <v>0600P030 AREAS AMPLIADAS, RECONSTRUIDAS O MEJORADAS</v>
          </cell>
        </row>
        <row r="168">
          <cell r="B168" t="str">
            <v>0600P031 CANALES NAVEGABLES</v>
          </cell>
        </row>
        <row r="169">
          <cell r="B169" t="str">
            <v>0600P032 CANAL NAVEGABLE</v>
          </cell>
        </row>
        <row r="170">
          <cell r="B170" t="str">
            <v>0600P033 CAPACITACIONES EN LAS REGIONES</v>
          </cell>
        </row>
        <row r="171">
          <cell r="B171" t="str">
            <v>0600P034 INSPECCIONES FLUVIALES DOTADAS</v>
          </cell>
        </row>
        <row r="172">
          <cell r="B172" t="str">
            <v>0600P035 ATENCION A EMERGENCIAS FLUVIALES</v>
          </cell>
        </row>
        <row r="173">
          <cell r="B173" t="str">
            <v>0600P036 EMERGENCIAS FLUVIALES</v>
          </cell>
        </row>
        <row r="174">
          <cell r="B174" t="str">
            <v>0600P037 EQUIPOS DE COMPUTO CON SERVICIO DE MANTENIMIENTO PREVENTIVO Y CORRECTIVO</v>
          </cell>
        </row>
        <row r="175">
          <cell r="B175" t="str">
            <v>0600P038 EQUIPOS REPARADOS Y HABILITADOS PARA FUNCIONAR</v>
          </cell>
        </row>
        <row r="176">
          <cell r="B176" t="str">
            <v>0600P039 ESTUDIOS CONTRATADOS</v>
          </cell>
        </row>
        <row r="177">
          <cell r="B177" t="str">
            <v>0600P040 ESTUDIOS DE PREINVERSION</v>
          </cell>
        </row>
        <row r="178">
          <cell r="B178" t="str">
            <v>0600P041 ESTUDIOS DE PREINVERSION</v>
          </cell>
        </row>
        <row r="179">
          <cell r="B179" t="str">
            <v>0600P042 MANTENIMIENTO Y REPARACION DE EQUIPOS DE TRASBORDO</v>
          </cell>
        </row>
        <row r="180">
          <cell r="B180" t="str">
            <v>0600P043 MANTENIMIENTO Y REPARACION DE EQUIPOS DE TRASBORDO.</v>
          </cell>
        </row>
        <row r="181">
          <cell r="B181" t="str">
            <v>0600P044 VARIACION EN LA MOVILIZACION DE PASAJEROS</v>
          </cell>
        </row>
        <row r="182">
          <cell r="B182" t="str">
            <v>0600P045 PUBLICACIONES REALIZADAS (MANUALES, DOCUMENTOS, REVISTAS, ETC)</v>
          </cell>
        </row>
        <row r="183">
          <cell r="B183" t="str">
            <v>0600P046 SEGUIMIENTO A OBRAS DE DEFENSA Y PROTECCION</v>
          </cell>
        </row>
        <row r="184">
          <cell r="B184" t="str">
            <v>0600P047 OBRAS DE DEFENSA</v>
          </cell>
        </row>
        <row r="185">
          <cell r="B185" t="str">
            <v>0600P048 PASAJEROS MOVILIZADOS POR SISTEMA FERREO</v>
          </cell>
        </row>
        <row r="186">
          <cell r="B186" t="str">
            <v>0600P049 VARIACION EN LA PROFUNDIDAD DE LOS CANALES DE ACCESO</v>
          </cell>
        </row>
        <row r="187">
          <cell r="B187" t="str">
            <v>0600P050 PUBLICACIONES DE MANUALES ESTADISTICOS</v>
          </cell>
        </row>
        <row r="188">
          <cell r="B188" t="str">
            <v>0600P051 SEGUIMIENTO AL MANTENIMIENTO DE PUENTES</v>
          </cell>
        </row>
        <row r="189">
          <cell r="B189" t="str">
            <v>0600P052 PUENTES CONSTRUIDOS</v>
          </cell>
        </row>
        <row r="190">
          <cell r="B190" t="str">
            <v>0600P053 RED FERREA CON SISTEMA DE CAMBIA VIAS</v>
          </cell>
        </row>
        <row r="191">
          <cell r="B191" t="str">
            <v>0600P054 RED FERREA CONCESIONADA</v>
          </cell>
        </row>
        <row r="192">
          <cell r="B192" t="str">
            <v>0600P055 RED FERREA MANTENIDA</v>
          </cell>
        </row>
        <row r="193">
          <cell r="B193" t="str">
            <v>0600P056 RED FERREA REHABILITADA</v>
          </cell>
        </row>
        <row r="194">
          <cell r="B194" t="str">
            <v>0600P057 RED FERREA SEÑALIZADA</v>
          </cell>
        </row>
        <row r="195">
          <cell r="B195" t="str">
            <v>0600P058 SERVICIOS INFORMATICOS HABILITADOS</v>
          </cell>
        </row>
        <row r="196">
          <cell r="B196" t="str">
            <v>0600P059 TERMINALES INVENTARIADOS</v>
          </cell>
        </row>
        <row r="197">
          <cell r="B197" t="str">
            <v>0600P060 TRONCALES CONSTRUIDAS PARA EL TRANSPORTE MASIVO</v>
          </cell>
        </row>
        <row r="198">
          <cell r="B198" t="str">
            <v>0600P061 VIAS ATENDIDAS O MANTENIDAS</v>
          </cell>
        </row>
        <row r="199">
          <cell r="B199" t="str">
            <v>0600P062 ADQUISICION DE VEHICULOS</v>
          </cell>
        </row>
        <row r="200">
          <cell r="B200" t="str">
            <v>0600P063 ADQUISICION DE EQUIPOS DE COMUNICACION</v>
          </cell>
        </row>
        <row r="201">
          <cell r="B201" t="str">
            <v>0600P064 DISTRIBUCION DE ESPECIES VENALES</v>
          </cell>
        </row>
        <row r="202">
          <cell r="B202" t="str">
            <v>0600P065 AREA CONSTRUIDA</v>
          </cell>
        </row>
        <row r="203">
          <cell r="B203" t="str">
            <v>0600P066 COBERTURA DE CAPACITACION EN CONTRATACION</v>
          </cell>
        </row>
        <row r="204">
          <cell r="B204" t="str">
            <v>0600P067 COBERTURA DE CAPACITACION EN PROYECTOS</v>
          </cell>
        </row>
        <row r="205">
          <cell r="B205" t="str">
            <v>0600P068 COBERTURA DE CAPACITACION EN INFORMATICA</v>
          </cell>
        </row>
        <row r="206">
          <cell r="B206" t="str">
            <v>0600P069 COSTO DE CONSTRUCCION CASETAS DE PEAJE EN LA RED NACIONAL DE CARRETERAS</v>
          </cell>
        </row>
        <row r="207">
          <cell r="B207" t="str">
            <v>0600P070 COSTO DE CONSTRUCCION POR KILOMETROS EN LA RED SECUNDARIA DE CARRETERAS</v>
          </cell>
        </row>
        <row r="208">
          <cell r="B208" t="str">
            <v>0600P071 COSTO DE CONSTRUCCION POR KILOMETROS EN LA RED VIAL NACIONAL</v>
          </cell>
        </row>
        <row r="209">
          <cell r="B209" t="str">
            <v>0600P072 COSTO DE CONSTRUCCION POR METRO LINEAL DE PUENTE</v>
          </cell>
        </row>
        <row r="210">
          <cell r="B210" t="str">
            <v>0600P073 COSTO DE CONSTRUCCION E IMPLANTACION POR APLICACON DEL PROGRAMA DE SISTEMAS</v>
          </cell>
        </row>
        <row r="211">
          <cell r="B211" t="str">
            <v>0600P074 COSTO DE OPERACION DE LAS ESTACIONES PARA EL CONTROL DE CARGA DE PESAJE EN LA RED VIAL NACIONAL</v>
          </cell>
        </row>
        <row r="212">
          <cell r="B212" t="str">
            <v>0600P075 COSTO DE ESTUDIOS POR KILOMETRO</v>
          </cell>
        </row>
        <row r="213">
          <cell r="B213" t="str">
            <v>0600P076 COSTO DE LEVANTAMIENTO DE INFORMACION SOBRE PESAJE EN LA RED VIAL</v>
          </cell>
        </row>
        <row r="214">
          <cell r="B214" t="str">
            <v>0600P077 COSTO MANTENIMIENTO OPERATIVO DE VEHICULOS</v>
          </cell>
        </row>
        <row r="215">
          <cell r="B215" t="str">
            <v>0600P078 COSTO MANTENIMIENTO PERIODICO POR KILOMETRO DE LA RED VIAL NACIONAL</v>
          </cell>
        </row>
        <row r="216">
          <cell r="B216" t="str">
            <v>0600P079 COSTO MANTENIMIENTO PERIODICO POR KILOMETRO DE LA RED VIAL SECUNDARIA</v>
          </cell>
        </row>
        <row r="217">
          <cell r="B217" t="str">
            <v>0600P080 COSTO MANTENIMIENTO RUTINARIO POR KILOMETRO DE LA RED VIAL NACIONAL</v>
          </cell>
        </row>
        <row r="218">
          <cell r="B218" t="str">
            <v>0600P081 COSTO MANTENIMIENTO RUTINARIO POR KILOMETRO DE LA RED VIAL SECUNDARIA</v>
          </cell>
        </row>
        <row r="219">
          <cell r="B219" t="str">
            <v>0600P082 COSTO MEJORAMIENTO POR KILOMETRO DE LA RED VIAL NACIONAL</v>
          </cell>
        </row>
        <row r="220">
          <cell r="B220" t="str">
            <v>0600P083 COSTO MEJORAMIENTO  KILOMETRO RED VIAL NACIONAL</v>
          </cell>
        </row>
        <row r="221">
          <cell r="B221" t="str">
            <v>0600P084 COSTO MEJORAMIENTO POR KILOMETRO DE LA RED VIAL SECUNDARIA</v>
          </cell>
        </row>
        <row r="222">
          <cell r="B222" t="str">
            <v>0600P085 COSTOS OPERATIVOS EN EL MANTENIMIENTO DE PEAJES EN LA RED VIAL NACIONAL DE CARRETERAS</v>
          </cell>
        </row>
        <row r="223">
          <cell r="B223" t="str">
            <v>0600P086 COSTO DE LA REHABILITACION POR KILOMETRO DE LA RED VIAL NACIONAL</v>
          </cell>
        </row>
        <row r="224">
          <cell r="B224" t="str">
            <v>0600P087 COSTO DE LA REHABILITACION POR KILOMETRO DE LA RED VIAL SECUNDARIA</v>
          </cell>
        </row>
        <row r="225">
          <cell r="B225" t="str">
            <v>0600P088 TIEMPO EN COMISIONES DE SUPERVISON</v>
          </cell>
        </row>
        <row r="226">
          <cell r="B226" t="str">
            <v>0600P089 APROBACION DE LICENCIAS AMBIENTALES PARA PROYECTOS VIALES</v>
          </cell>
        </row>
        <row r="227">
          <cell r="B227" t="str">
            <v>0600P090 EMERGENCIAS ATENDIDAS</v>
          </cell>
        </row>
        <row r="228">
          <cell r="B228" t="str">
            <v>0600P091 PAGO DE ASESORIAS POR UNIDAD DE CONCESION VIAL</v>
          </cell>
        </row>
        <row r="229">
          <cell r="B229" t="str">
            <v>0600P092 PAGO DE OBRAS COMPLEMENTARIAS A CONCESIONES VIALES</v>
          </cell>
        </row>
        <row r="230">
          <cell r="B230" t="str">
            <v>0600P093 RECAUDO Y CONTROL DE LA VALORIZACION</v>
          </cell>
        </row>
        <row r="231">
          <cell r="B231" t="str">
            <v>0600P094 RECURSOS PARA PAGO DE GARANTIAS A CONCESIONES VIALES</v>
          </cell>
        </row>
        <row r="232">
          <cell r="B232" t="str">
            <v>0600P095 RED NACIONAL VIAL CON SEÑALIZACION DE SEGURIDAD</v>
          </cell>
        </row>
        <row r="233">
          <cell r="B233" t="str">
            <v>0600P096 REPARACIONES LOCATIVAS A INMUEBLES A CARGO DE LA ENTIDAD</v>
          </cell>
        </row>
        <row r="234">
          <cell r="B234" t="str">
            <v>0600P097 REUNIONES DE CONCERTACION CON LA COMUNIDAD</v>
          </cell>
        </row>
        <row r="235">
          <cell r="B235" t="str">
            <v>0600P098 SINIESTROS CANCELADOS PARA VEHICULOS QUE TRANSITAN EN LA RED NACIONAL DE CARRETERAS</v>
          </cell>
        </row>
        <row r="236">
          <cell r="B236" t="str">
            <v>0600P099 ACCIDENTALIDAD POR MODO DE TRANSPORTE FERREO</v>
          </cell>
        </row>
        <row r="237">
          <cell r="B237" t="str">
            <v>0600P100 VIAS EXISTENTES EN EL PAIS</v>
          </cell>
        </row>
        <row r="238">
          <cell r="B238" t="str">
            <v>0600P101 LONGITUD DE CARRETERA PAVIMENTADA</v>
          </cell>
        </row>
        <row r="239">
          <cell r="B239" t="str">
            <v>0600P102 CARRETERAS ENTREGADOS EN CONCESION</v>
          </cell>
        </row>
        <row r="240">
          <cell r="B240" t="str">
            <v>0600P103 LONGITUD DE VIA FERREA</v>
          </cell>
        </row>
        <row r="241">
          <cell r="B241" t="str">
            <v>0600P104 VIAS FERREAS ENTREGADOS EN CONCESION</v>
          </cell>
        </row>
        <row r="242">
          <cell r="B242" t="str">
            <v>0600P105 PISTAS AEREAS EXISTENTES EN EL PAIS</v>
          </cell>
        </row>
        <row r="243">
          <cell r="B243" t="str">
            <v>0600P106 COBERTURA A NIVEL NACIONAL CON RADIOAYUDAS</v>
          </cell>
        </row>
        <row r="244">
          <cell r="B244" t="str">
            <v>0600P107 LONGITUD DE RIO NAVEGABLE</v>
          </cell>
        </row>
        <row r="245">
          <cell r="B245" t="str">
            <v>0600P108 LONGITUD DE DUCTOS</v>
          </cell>
        </row>
        <row r="246">
          <cell r="B246" t="str">
            <v>0600P109 INFRAESTRUCTURA PORTUARIA EN OPERACION</v>
          </cell>
        </row>
        <row r="247">
          <cell r="B247" t="str">
            <v>0600P110 LONGITUD DE ATRACADEROS EN PUERTOS DEL PAIS</v>
          </cell>
        </row>
        <row r="248">
          <cell r="B248" t="str">
            <v>0600P111 VIAJEROS QUE UTILIZAN TERMINALES DE TRANSPORTE</v>
          </cell>
        </row>
        <row r="249">
          <cell r="B249" t="str">
            <v>0600P112 PISTAS MANTENIDAS</v>
          </cell>
        </row>
        <row r="250">
          <cell r="B250" t="str">
            <v>0600P113 CERRAMIENTOS EN PISTA AEREAS MANTENIDOS</v>
          </cell>
        </row>
        <row r="251">
          <cell r="B251" t="str">
            <v>0600P114 TERMINALES AEREOS MANTENIDOS</v>
          </cell>
        </row>
        <row r="252">
          <cell r="B252" t="str">
            <v>0600P115 PISTAS AEREAS CONSTRUIDAS</v>
          </cell>
        </row>
        <row r="253">
          <cell r="B253" t="str">
            <v>0600P116 CERRAMIENTOS EN PISTAS AEREAS CONSTRUIDOS</v>
          </cell>
        </row>
        <row r="254">
          <cell r="B254" t="str">
            <v>0600P117 TERMINALES AEREOS CONSTRUIDOS</v>
          </cell>
        </row>
        <row r="255">
          <cell r="B255" t="str">
            <v>0600P118 INSTALACIONES ADMINISTRATIVAS COSNTRUIDAS</v>
          </cell>
        </row>
        <row r="256">
          <cell r="B256" t="str">
            <v>0600P119 MANTENIMIENTO DE INSTALACIONES ADMINISTRATIVAS</v>
          </cell>
        </row>
        <row r="257">
          <cell r="B257" t="str">
            <v>0600P120 SISMORESISTENCIA EN INSTALACIONES</v>
          </cell>
        </row>
        <row r="258">
          <cell r="B258" t="str">
            <v>0600P121 EQUIPOS DE SEGURIDAD MANTENIDOS</v>
          </cell>
        </row>
        <row r="259">
          <cell r="B259" t="str">
            <v>0600P122 EQUIPOS DE SEGURIDAD ADQUIRIDOS</v>
          </cell>
        </row>
        <row r="260">
          <cell r="B260" t="str">
            <v>0600P123 ADQUISICIÓN DE EQUIPOS MEDICOS</v>
          </cell>
        </row>
        <row r="261">
          <cell r="B261" t="str">
            <v>0600P124 REPOSICIÓN DE EQUIPOS  RELACIONADOS CON TELECOMUNICACIONES</v>
          </cell>
        </row>
        <row r="262">
          <cell r="B262" t="str">
            <v>0600P125 EMPRESAS AEREAS QUE INCUMPLEN CON LA NORMATIVIDAD</v>
          </cell>
        </row>
        <row r="263">
          <cell r="B263" t="str">
            <v>0600P126 ACTUALIZACIÓN DE PROGRAMAS DE CAPACITACIÓN EN EL CEA</v>
          </cell>
        </row>
        <row r="264">
          <cell r="B264" t="str">
            <v>0600P127 TALLERES Y SEMINARIOS DE CAPACITACIÓN  EFECTUADOS POR EL CEA</v>
          </cell>
        </row>
        <row r="265">
          <cell r="B265" t="str">
            <v>0600P128 PROGRAMAS ACADEMICOS IMPLEMENTADOS O EN OPERACIÓN</v>
          </cell>
        </row>
        <row r="266">
          <cell r="B266" t="str">
            <v>0600P128 AEROPUERTOS CON SISTEMAS DE DESCONTAMINARON</v>
          </cell>
        </row>
        <row r="267">
          <cell r="B267" t="str">
            <v>0600P129 IMPLEMENTACIÓN SISTEMAS DE SEGURIDAD</v>
          </cell>
        </row>
        <row r="268">
          <cell r="B268" t="str">
            <v>0600P130 ASISTENCIA TECNICA CONTRATADA</v>
          </cell>
        </row>
        <row r="269">
          <cell r="B269" t="str">
            <v>0600P131 ADQUISICIÓN DE EQUIPOS DE LABORATORIO CEA</v>
          </cell>
        </row>
        <row r="270">
          <cell r="B270" t="str">
            <v>0600P132 ADQUISICIÓN DE EQUIPOS  DE SEGURIDAD AEROPORTUARIA</v>
          </cell>
        </row>
        <row r="271">
          <cell r="B271" t="str">
            <v>0600P133 ADQUISICIÓN DE EQUIPOS DE EXTINCIÓN DE INCENDIOS</v>
          </cell>
        </row>
        <row r="272">
          <cell r="B272" t="str">
            <v>0600P134 COBERTURA DE LOS SERVICIOS DE PROTECCIÓN DE INCENDIO</v>
          </cell>
        </row>
        <row r="273">
          <cell r="B273" t="str">
            <v>0600P135 COBERTURA DEL MANTENIMIENTO A PISTAS</v>
          </cell>
        </row>
        <row r="274">
          <cell r="B274" t="str">
            <v>0600P136 COBERTURA DE LOS SERVICIOS DE SEGURIDAD EN AEROPUERTOS</v>
          </cell>
        </row>
        <row r="275">
          <cell r="B275" t="str">
            <v>0600P137 COBERTURA DE VIGILANCIA EN AEROPUERTOS</v>
          </cell>
        </row>
        <row r="276">
          <cell r="B276" t="str">
            <v>0600P138 COBERTURA DE VIGILANCIA EN ESTACIONES</v>
          </cell>
        </row>
        <row r="277">
          <cell r="B277" t="str">
            <v>0600P139 FUNCIONARIOS CON ACCESO A INTERNET</v>
          </cell>
        </row>
        <row r="278">
          <cell r="B278" t="str">
            <v>07000000 SECTOR EDUCACION Y CULTURA</v>
          </cell>
        </row>
        <row r="279">
          <cell r="B279" t="str">
            <v>0700P001 SUBSIDIOS OTORGADOS MATRICULA OFICIAL PREESCOLAR</v>
          </cell>
        </row>
        <row r="280">
          <cell r="B280" t="str">
            <v>0700P002 SUBSIDIOS OTORGADOS MATRICULA OFICIAL PRIMARIA</v>
          </cell>
        </row>
        <row r="281">
          <cell r="B281" t="str">
            <v>0700P003 SUBSIDIOS OTORGADOS MATRICULA OFICIAL SECUNDARIA</v>
          </cell>
        </row>
        <row r="282">
          <cell r="B282" t="str">
            <v>0700P004 CREDITOS OTORGADOS PARA EDUCACION SUPERIOR ICETEX</v>
          </cell>
        </row>
        <row r="283">
          <cell r="B283" t="str">
            <v>0700P005 BENEFICIARIOS DE SUBSIDIOS EDUCATIVOS</v>
          </cell>
        </row>
        <row r="284">
          <cell r="B284" t="str">
            <v>0700P006 CASAS DE CULTURA DOTADAS</v>
          </cell>
        </row>
        <row r="285">
          <cell r="B285" t="str">
            <v>0700P007 CASAS DE CULTURA TERMINADAS</v>
          </cell>
        </row>
        <row r="286">
          <cell r="B286" t="str">
            <v>0700P008 CATALOGOS TECNICOS (COLECCIONES, EXPOSICIONES TEMPORALES Y MUSEOLOGIA) PUBLICADOS</v>
          </cell>
        </row>
        <row r="287">
          <cell r="B287" t="str">
            <v>0700P009 MUSEOS A LOS QUE SE HA PRESTADO APOYO PARA SU FORTALECIMIENTO POR PARTE DE ENTIDADES DEL ESTADO</v>
          </cell>
        </row>
        <row r="288">
          <cell r="B288" t="str">
            <v>0700P010 VISITANTES A MUSEOS</v>
          </cell>
        </row>
        <row r="289">
          <cell r="B289" t="str">
            <v>0700P011 PROGRAMAS DE FORMACION AUDIOVISUAL IMPLANTADOS (EN FUNCIONAMIENTO)</v>
          </cell>
        </row>
        <row r="290">
          <cell r="B290" t="str">
            <v>0700P012 NIÑOS BENEFICIADOS EN TALLERES DE FORMACION DE ARTES PARA LA INFANCIA</v>
          </cell>
        </row>
        <row r="291">
          <cell r="B291" t="str">
            <v>0700P013 PUBLICACIONES BAJO EL PROGRAMA "BECAS DE EXCELENCIA DEL INSTITUTO DISTRIOTAL DE CULTURA Y TURISMO, IDCT"</v>
          </cell>
        </row>
        <row r="292">
          <cell r="B292" t="str">
            <v>0700P014 PUBLICACIONES DIDACTICAS Y PEDAGOGICAS</v>
          </cell>
        </row>
        <row r="293">
          <cell r="B293" t="str">
            <v>0700P015 PROGRAMAS CULTURALES PRODUCIDOS</v>
          </cell>
        </row>
        <row r="294">
          <cell r="B294" t="str">
            <v>0700P016 PROGRAMAS CULTURALES EMITIDOS A TRAVES DE RADIO COMUNITARIA</v>
          </cell>
        </row>
        <row r="295">
          <cell r="B295" t="str">
            <v>0700P017 PRODUCCIONES AUDIOVISUALES Y CINEMATOGRAFICAS COLOMBIANAS EXHIBIDAS</v>
          </cell>
        </row>
        <row r="296">
          <cell r="B296" t="str">
            <v>0700P018 NRO DE DOCENTES CAPACITADOS/AÑO</v>
          </cell>
        </row>
        <row r="297">
          <cell r="B297" t="str">
            <v>0700P019 CUPOS GENERADOS POR EL PROYECTO DE "EDUCACION RURAL BASICA" DEL MINISTERIO DE EDUCACION</v>
          </cell>
        </row>
        <row r="298">
          <cell r="B298" t="str">
            <v>0700P020 PRUEBAS A LAS QUE SE LES DIVULGA RESULTADOS (SABER, ICFES, TIMSS Y LLECE)</v>
          </cell>
        </row>
        <row r="299">
          <cell r="B299" t="str">
            <v>0700P021 PROGRAMAS DE EDUCACION SUPERIOR EVALUADOS EN LOS PROCESOS DE CERTIFICACION DE REQUISITOS BASICOS</v>
          </cell>
        </row>
        <row r="300">
          <cell r="B300" t="str">
            <v>0700P022 NUEVOS CUPOS EDUCATIVOS OFRECIDOS POR EL SECTOR OFICIAL</v>
          </cell>
        </row>
        <row r="301">
          <cell r="B301" t="str">
            <v>0700P023 CREDITOS AVALADOS A TRAVES DEL ESQUEMA DEL FONDO NACIONAL DE GARANTIAS</v>
          </cell>
        </row>
        <row r="302">
          <cell r="B302" t="str">
            <v>0700P024 CREDITOS OTORGADOS A LOS ESTRATOS 1, 2 Y 3</v>
          </cell>
        </row>
        <row r="303">
          <cell r="B303" t="str">
            <v>0700P025 CREDITOS UNIVERSITARIOS APROBADOS PARA ESTUDIANTES MATRICULADOS</v>
          </cell>
        </row>
        <row r="304">
          <cell r="B304" t="str">
            <v>0700P026 MUNICIPIOS CON COBERTURA EN LA FORMACION BASICA (PRIMARIA, MEDIA Y SECUNDARIA)</v>
          </cell>
        </row>
        <row r="305">
          <cell r="B305" t="str">
            <v>0700P027 FONDOS MIXTOS DEL SISTEMA NACIONAL DE CULTURA EVALUADOS Y EN SEGUIMIENTO</v>
          </cell>
        </row>
        <row r="306">
          <cell r="B306" t="str">
            <v>0700P028 CENTROS CULTURALES DEL SISTEMA NACIONAL DE CULTURA EVALUADOS Y EN SEGUIMIENTO</v>
          </cell>
        </row>
        <row r="307">
          <cell r="B307" t="str">
            <v>0700P029 CONSEJOS DE ARCHIVISTICA EVALUADOS Y EN SEGUIMIENTO</v>
          </cell>
        </row>
        <row r="308">
          <cell r="B308" t="str">
            <v>0700P030 MONUMENTOS NACIONALES RESTAURADOS O MANTENIDOS</v>
          </cell>
        </row>
        <row r="309">
          <cell r="B309" t="str">
            <v>0700P031 PARQUES ARQUEOLOGICOS RESTAURADOS O MANTENIDOS</v>
          </cell>
        </row>
        <row r="310">
          <cell r="B310" t="str">
            <v>0700P032 CENTROS PILOTO DE FORMACION CULTURAL LEGALMENTE CREADOS</v>
          </cell>
        </row>
        <row r="311">
          <cell r="B311" t="str">
            <v>0700P033 CENTROS DE SERVICIOS ARCHIVISTICOS LEGALMENTE CREADOS Y ASESORADOS</v>
          </cell>
        </row>
        <row r="312">
          <cell r="B312" t="str">
            <v>0700P034 CENTROS PILOTOS DE FORMACION ARQUEOLOGICA LEGALMENTE CREADOS</v>
          </cell>
        </row>
        <row r="313">
          <cell r="B313" t="str">
            <v>0700P035 INVESTIGACIONES EN ARTE Y CULTURA PUBLICADAS</v>
          </cell>
        </row>
        <row r="314">
          <cell r="B314" t="str">
            <v>0700P036 INVESTIGACIONES EN ANTROPOLOGIA E HISTORIA PUBLICADAS</v>
          </cell>
        </row>
        <row r="315">
          <cell r="B315" t="str">
            <v>0700P037 OBRAS DE ARTE MUSICALES REGISTRADAS EN LA "DIRECION NACIONAL DE DERECHOS DE AUTOR"</v>
          </cell>
        </row>
        <row r="316">
          <cell r="B316" t="str">
            <v>0700P038 OBRAS DE ARTE ESCENICAS CULTURA REGISTRADAS EN LA "DIRECION NACIONAL DE DERECHOS DE AUTOR"</v>
          </cell>
        </row>
        <row r="317">
          <cell r="B317" t="str">
            <v>0700P039 OBRAS DE LITERATURA REGISTRADAS EN LA "DIRECION NACIONAL DE DERECHOS DE AUTOR"</v>
          </cell>
        </row>
        <row r="318">
          <cell r="B318" t="str">
            <v>0700P040 EXPOSICIONES DEL ARTE Y LA CULTURA REALIZADAS</v>
          </cell>
        </row>
        <row r="319">
          <cell r="B319" t="str">
            <v>0700P041 PROGRAMAS DE "DIALOGOS DE NACION" PRODUCIDOS Y EMITIDOS POR EL MINISTERIO DE EDUCACION</v>
          </cell>
        </row>
        <row r="320">
          <cell r="B320" t="str">
            <v>0700P042 ESTUDIOS Y PROYECTOS DE CONTRIBUCION A LA LUCHA ANTIPIRATERIA EN EJECUCION (INDUSTRIA CINEMATOGRAFICA, AUDIOVISUAL, RADIAL Y DEL LIBRO)</v>
          </cell>
        </row>
        <row r="321">
          <cell r="B321" t="str">
            <v>0700P043 EJEMPLARES DE LAS MEMORIAS DEL PRIMER SEMINARIO DE ECONOMIA Y CULTURA PUBLICADOS Y DISTRIBUIDOS</v>
          </cell>
        </row>
        <row r="322">
          <cell r="B322" t="str">
            <v>0700P044 EQUIPOS ADQUIRIDOS</v>
          </cell>
        </row>
        <row r="323">
          <cell r="B323" t="str">
            <v>0700P045 AREA ADECUADA</v>
          </cell>
        </row>
        <row r="324">
          <cell r="B324" t="str">
            <v>0700P046 AREA CONSTRUIDA Y DOTADA.</v>
          </cell>
        </row>
        <row r="325">
          <cell r="B325" t="str">
            <v>0700P047 AREA ADQUIRIDA</v>
          </cell>
        </row>
        <row r="326">
          <cell r="B326" t="str">
            <v>0700P048 AGRUPACIONES Y ORQUESTAS SINFONICAS INFANTILES A LAS QUE SE HA BRINDADO APOYO POR PARTE DE LAS ENTIDADES DEL ESTADO</v>
          </cell>
        </row>
        <row r="327">
          <cell r="B327" t="str">
            <v>0700P049 POBLACION ATENDIDA</v>
          </cell>
        </row>
        <row r="328">
          <cell r="B328" t="str">
            <v>0700P050 CAPACITACIONES OFRECIDAS Y REALIZADAS</v>
          </cell>
        </row>
        <row r="329">
          <cell r="B329" t="str">
            <v>0700P051 CENTROS REGIONALES EDUCATIVOS CONSTRUIDOS Y DOTADOS</v>
          </cell>
        </row>
        <row r="330">
          <cell r="B330" t="str">
            <v>0700P052 EDICIONES PUBLICADAS</v>
          </cell>
        </row>
        <row r="331">
          <cell r="B331" t="str">
            <v>0700P053 EDIFICIOS PARA CAPACITACION (CONSTRUIDOS, ADECUADOS)</v>
          </cell>
        </row>
        <row r="332">
          <cell r="B332" t="str">
            <v>0700P054 EMPRESAS A LAS QUE SE HA BRINDADO ASESORIA EN SERVICIOS TECNOLOGICOS POR PARTE DE LA ENTIDADES DEL ESTADO</v>
          </cell>
        </row>
        <row r="333">
          <cell r="B333" t="str">
            <v>0700P055 ESTUDIOS DIFUNDIDOS O DIVULGADOS</v>
          </cell>
        </row>
        <row r="334">
          <cell r="B334" t="str">
            <v>0700P056 ESTUDIOS REALIZADOS</v>
          </cell>
        </row>
        <row r="335">
          <cell r="B335" t="str">
            <v>0700P057 FAMILIAS ATENDIDAS EN TORNO A EPISODIOS DE VIOLENCIA INTRAFAMILIAR</v>
          </cell>
        </row>
        <row r="336">
          <cell r="B336" t="str">
            <v>0700P058 FESTIVALES COMUNITARIOS REALIZADOS</v>
          </cell>
        </row>
        <row r="337">
          <cell r="B337" t="str">
            <v>0700P059 GRUPOS INTERDISCIPLINARIOS CONFORMADOS CON EL FIN DE FORTALECER LA INVESTIGACION EN LA UNIVERSIDAD</v>
          </cell>
        </row>
        <row r="338">
          <cell r="B338" t="str">
            <v>0700P060 OBRAS DE ARTE ADQUIRIDAS POR EL ESTADO Y RESTAURADAS</v>
          </cell>
        </row>
        <row r="339">
          <cell r="B339" t="str">
            <v>0700P061 PROGRAMAS DE APOYO AL DEPORTE</v>
          </cell>
        </row>
        <row r="340">
          <cell r="B340" t="str">
            <v>0700P062 PERSONAS EN CONDICIONES ESPECIALES ATENDIDAS (DISCAPACITADOS, MINORIAS ETNICAS, DESPLAZADOS, ETC.)</v>
          </cell>
        </row>
        <row r="341">
          <cell r="B341" t="str">
            <v>0700P063 TALLERES REALIZADOS</v>
          </cell>
        </row>
        <row r="342">
          <cell r="B342" t="str">
            <v>0700P064 PERSONAS CAPACITADAS</v>
          </cell>
        </row>
        <row r="343">
          <cell r="B343" t="str">
            <v>0700P065 UTILIZACION DE AREA EN ACTIVIDADES PEDAGÒGICAS EN CENTROS EDUCATIVOS</v>
          </cell>
        </row>
        <row r="344">
          <cell r="B344" t="str">
            <v>0700P066 GRADUADOS POR NIVEL DE ESCOLARIDAD</v>
          </cell>
        </row>
        <row r="345">
          <cell r="B345" t="str">
            <v>0700P067 COSTOS DE INVERSION POR CUPOS ESCOLARES</v>
          </cell>
        </row>
        <row r="346">
          <cell r="B346" t="str">
            <v>0700P068 CUPOS EDUCATIVOS OFRECIDOS</v>
          </cell>
        </row>
        <row r="347">
          <cell r="B347" t="str">
            <v>0700P069 GRADOS Y CERTIFICADOS OTORGADOS</v>
          </cell>
        </row>
        <row r="348">
          <cell r="B348" t="str">
            <v>0700P070 INTENSIDAD HORARIA POR CLASE TOMADAS POR LOS ESTUDIANTES</v>
          </cell>
        </row>
        <row r="349">
          <cell r="B349" t="str">
            <v>0700P071 ESTUDIANTES POR HORA DE CLASE</v>
          </cell>
        </row>
        <row r="350">
          <cell r="B350" t="str">
            <v>0700P072 PROMOCION DE ESTUDIANTES (GRADUADOS)</v>
          </cell>
        </row>
        <row r="351">
          <cell r="B351" t="str">
            <v>0700P073 AUSENTISMO EN CLASE</v>
          </cell>
        </row>
        <row r="352">
          <cell r="B352" t="str">
            <v>0700P074 RETIROS DE ESTUDIANTES</v>
          </cell>
        </row>
        <row r="353">
          <cell r="B353" t="str">
            <v>0700P075 DOCENTES POR FACULTAD</v>
          </cell>
        </row>
        <row r="354">
          <cell r="B354" t="str">
            <v>0700P076 VARIACION EN LOS GASTOS DE INVERSION</v>
          </cell>
        </row>
        <row r="355">
          <cell r="B355" t="str">
            <v>0700P077 DEMANDA DE CREDITOS SATISFECHA</v>
          </cell>
        </row>
        <row r="356">
          <cell r="B356" t="str">
            <v>0700P078 ESCUELAS NORMALES SUPERIORES ACREDITADAS POR CALIDAD</v>
          </cell>
        </row>
        <row r="357">
          <cell r="B357" t="str">
            <v>0700P079 ESTANDARES CURRICULARES POR AREAS FORMULADOS</v>
          </cell>
        </row>
        <row r="358">
          <cell r="B358" t="str">
            <v>0700P080 INSTITUCIONES EDUCATIVAS Y CULTURALES DOTADAS CON EQUIPO  ESPECIALIZADO Y MATERIAL TIFLOLOGICO</v>
          </cell>
        </row>
        <row r="359">
          <cell r="B359" t="str">
            <v>0700P081 INVESTIGACIONES (ASESORIAS, ENCUESTAS, VIDEOS, ETC) PUBLICADAS</v>
          </cell>
        </row>
        <row r="360">
          <cell r="B360" t="str">
            <v>0700P082 NUEVOS PROGRAMAS ACADEMICOS EDUCACION SUPERIOR DISEÑADOS O ACTUALIZADOS</v>
          </cell>
        </row>
        <row r="361">
          <cell r="B361" t="str">
            <v>0700P083 VISITANTES A PARQUES ARQUEOLOGICOS</v>
          </cell>
        </row>
        <row r="362">
          <cell r="B362" t="str">
            <v>08000000 SECTOR  INTERIOR Y JUSTICIA</v>
          </cell>
        </row>
        <row r="363">
          <cell r="B363" t="str">
            <v>0800P001 CUPOS DISPONIBLES (PLAZAS PARA REOS) EN LOS ESTABLECIMIENTOS DE RECLUSION DEL ORDEN NACIONAL</v>
          </cell>
        </row>
        <row r="364">
          <cell r="B364" t="str">
            <v>0800P002 SALIDAS EFECTIVAS RESPECTO AL TOT DE SALIDAS</v>
          </cell>
        </row>
        <row r="365">
          <cell r="B365" t="str">
            <v>0800P003 FOLIOS DE MATRICULA INMOBILIARIA SISTEMATIZADOS</v>
          </cell>
        </row>
        <row r="366">
          <cell r="B366" t="str">
            <v>0800P004 OFICINAS INTEGRADAS A LA RED INMOBILIARIA</v>
          </cell>
        </row>
        <row r="367">
          <cell r="B367" t="str">
            <v>0800P005 OFICINAS DE REGISTRO SISTEMATIZADAS ATENDIDAS TECNICAMENTE</v>
          </cell>
        </row>
        <row r="368">
          <cell r="B368" t="str">
            <v>0800P006 OFICINAS INTEGRADAS AL SISTEMA DE INFORMACION</v>
          </cell>
        </row>
        <row r="369">
          <cell r="B369" t="str">
            <v>0800P007 UNIDADES (OFICINAS) RENOVADAS</v>
          </cell>
        </row>
        <row r="370">
          <cell r="B370" t="str">
            <v>0800P008 CUBRIMIENTO DEL VOTO ELECTRONICO</v>
          </cell>
        </row>
        <row r="371">
          <cell r="B371" t="str">
            <v>0800P009 EQUIPOS ADQUIRIDOS Y EN FUNCIONAMIENTO</v>
          </cell>
        </row>
        <row r="372">
          <cell r="B372" t="str">
            <v>0800P010 MANTENIMIENTO Y MEJORAMIENTO DE SEDES</v>
          </cell>
        </row>
        <row r="373">
          <cell r="B373" t="str">
            <v>0800P011 REGISTRADURIAS INCLUIDAS EN EL SISTEMA EN LINEA</v>
          </cell>
        </row>
        <row r="374">
          <cell r="B374" t="str">
            <v>0800P012 ACTIVIDADES PROGRAMADAS POR LA ESCUELA JUDICIAL.</v>
          </cell>
        </row>
        <row r="375">
          <cell r="B375" t="str">
            <v>0800P013 AREA CONSTRUIDA DE DESPACHOS JUDICIALES</v>
          </cell>
        </row>
        <row r="376">
          <cell r="B376" t="str">
            <v>0800P014 IMPLEMENTACION DE CENTROS ESPECIALIZADOS EN MANEJO AMBIENTAL PRODUCTIVO</v>
          </cell>
        </row>
        <row r="377">
          <cell r="B377" t="str">
            <v>0800P015 EMPLEADOS ESCALAFONADOS</v>
          </cell>
        </row>
        <row r="378">
          <cell r="B378" t="str">
            <v>0800P016 ESTUDIOS DE MERCADO ELABORADOS</v>
          </cell>
        </row>
        <row r="379">
          <cell r="B379" t="str">
            <v>0800P017 ESTUDIOS SOBRE CARRERA JUDICIAL REALIZADOS</v>
          </cell>
        </row>
        <row r="380">
          <cell r="B380" t="str">
            <v>0800P018 FUNCIONARIOS ESCALAFONADOS</v>
          </cell>
        </row>
        <row r="381">
          <cell r="B381" t="str">
            <v>0800P019 ASPIRANTES QUE TERMINAN EL CURSO DEL CONSEJO SUPERIOR DE LA JUDICATURA EXIGIDO PARA OCUPAR CARGOS EN LA RAMA JUDICIAL</v>
          </cell>
        </row>
        <row r="382">
          <cell r="B382" t="str">
            <v>0800P020 INICIATIVAS LEGISLATIVAS PRESENTADAS</v>
          </cell>
        </row>
        <row r="383">
          <cell r="B383" t="str">
            <v>0800P021 MEJORAMIENTO DE LAS CONDICIONES DE LOS CENTROS PENITENCIARIOS</v>
          </cell>
        </row>
        <row r="384">
          <cell r="B384" t="str">
            <v>0800P022 MODELOS DE ATENCION Y TRATAMIENTO DROGADICCION (DISEÑADOS O DESARROLADOS) IMPLEMENTADOS</v>
          </cell>
        </row>
        <row r="385">
          <cell r="B385" t="str">
            <v>0800P023 MODELO DE ATENCION Y TRATAMIENTO DROGADICCION DISEÑADOS O DESARROLLADOS</v>
          </cell>
        </row>
        <row r="386">
          <cell r="B386" t="str">
            <v>0800P024 MODELOS EDUCATIVOS PARA EL SISTEMA PENITENCIARIO CARCELARIO</v>
          </cell>
        </row>
        <row r="387">
          <cell r="B387" t="str">
            <v>0800P025 PUBLICACIONES JUDICIALES</v>
          </cell>
        </row>
        <row r="388">
          <cell r="B388" t="str">
            <v>0800P026 PERFILES EDUCACIONALES Y LABORALES</v>
          </cell>
        </row>
        <row r="389">
          <cell r="B389" t="str">
            <v>0800P027 PUNTAJES PROMEDIO DE LAS PRUEBAS DE CONOCIMIENTOS PARA INGRESO A LA RAMA JUDICIAL</v>
          </cell>
        </row>
        <row r="390">
          <cell r="B390" t="str">
            <v>0800P028 PUNTAJES PROMEDIO DE LOS ASPIRANTES EN LOS MODULOS DEL CURSO REQUERIDO PARA OCUPAR CARGOS EN LA RAMA JUDICIAL</v>
          </cell>
        </row>
        <row r="391">
          <cell r="B391" t="str">
            <v>0800P029 SERVIDORES JUDICIALES ESCALAFONADOS</v>
          </cell>
        </row>
        <row r="392">
          <cell r="B392" t="str">
            <v>0800P030 SERVIDORES JUDICIALES EVALUADOS</v>
          </cell>
        </row>
        <row r="393">
          <cell r="B393" t="str">
            <v>0800P031 AREA AMPLIADA DE DESPACHOS JUDICIALES</v>
          </cell>
        </row>
        <row r="394">
          <cell r="B394" t="str">
            <v>0800P032 AREA DESPACHOS JUDICIALES A LA QUE SE HA REALIZADO MANTENIMIENTO</v>
          </cell>
        </row>
        <row r="395">
          <cell r="B395" t="str">
            <v>0800P033 EJECUCION DE ESTADISTICAS</v>
          </cell>
        </row>
        <row r="396">
          <cell r="B396" t="str">
            <v>0800P034 EJECUCION DE LEGISLATIVOS</v>
          </cell>
        </row>
        <row r="397">
          <cell r="B397" t="str">
            <v>0800P035 EJECUCION DE ARCHIVOS</v>
          </cell>
        </row>
        <row r="398">
          <cell r="B398" t="str">
            <v>0800P036 EJECUCION DE MODELOS</v>
          </cell>
        </row>
        <row r="399">
          <cell r="B399" t="str">
            <v>0800P037 DESPACHOS INTERVENIDOS</v>
          </cell>
        </row>
        <row r="400">
          <cell r="B400" t="str">
            <v>0800P038 EJECUCION PLANES DE SEGURIDAD</v>
          </cell>
        </row>
        <row r="401">
          <cell r="B401" t="str">
            <v>0800P039 LISTADO DE ELEGIBLES</v>
          </cell>
        </row>
        <row r="402">
          <cell r="B402" t="str">
            <v>0800P040 CUMPLIMIENTO INTENSIDAD ACADEMICA PROGRAMADA FUNCIONARIOS</v>
          </cell>
        </row>
        <row r="403">
          <cell r="B403" t="str">
            <v>0800P041 CUMPLIMIENTO INTENSIDAD ACADEMICA PROGRAMADA EMPLEADOS</v>
          </cell>
        </row>
        <row r="404">
          <cell r="B404" t="str">
            <v>0800P042 CAPACIDAD DE ATENCION A USUARIOS</v>
          </cell>
        </row>
        <row r="405">
          <cell r="B405" t="str">
            <v>0800P043 CAPACIDAD AREA DESPACHOS JUDICIALES INTERVENIDA</v>
          </cell>
        </row>
        <row r="406">
          <cell r="B406" t="str">
            <v>0800P044 EQUIDAD EN EL ACCESO</v>
          </cell>
        </row>
        <row r="407">
          <cell r="B407" t="str">
            <v>0800P045 TRANSMISION DIGITAL COLECTIVA</v>
          </cell>
        </row>
        <row r="408">
          <cell r="B408" t="str">
            <v>0800P046 CULTURA ORGANIZACIONAL</v>
          </cell>
        </row>
        <row r="409">
          <cell r="B409" t="str">
            <v>0800P047 UTILIZACION DE SOFTWARE DE GESTION JUDICIAL</v>
          </cell>
        </row>
        <row r="410">
          <cell r="B410" t="str">
            <v>0800P048 DESCONCENTRACION TAREAS ADMINISTRATIVAS EN DESPACHOS JUDICIALES</v>
          </cell>
        </row>
        <row r="411">
          <cell r="B411" t="str">
            <v>0800P049 DESPACHOS SISTEMATIZADOS NIVEL NACIONAL</v>
          </cell>
        </row>
        <row r="412">
          <cell r="B412" t="str">
            <v>0800P050 INFRAESTRUCTURA TECNOLOGICA INSTALADA A NIVEL NACIONAL</v>
          </cell>
        </row>
        <row r="413">
          <cell r="B413" t="str">
            <v>0800P051 SERVICIOS INFORMATICOS IMPLEMENTADOS</v>
          </cell>
        </row>
        <row r="414">
          <cell r="B414" t="str">
            <v>09000000 SECTOR MEDIO AMBIENTE</v>
          </cell>
        </row>
        <row r="415">
          <cell r="B415" t="str">
            <v>0900P001 OCUPACION DEL ESPACIO PUBLICO</v>
          </cell>
        </row>
        <row r="416">
          <cell r="B416" t="str">
            <v>0900P002 ASENTAMIENTOS HUMANOS EN ZONAS DE ALTO RIESGO.</v>
          </cell>
        </row>
        <row r="417">
          <cell r="B417" t="str">
            <v>0900P003 BOLETINES HIDROMETEOROLOGICA Y AMBIENTAL</v>
          </cell>
        </row>
        <row r="418">
          <cell r="B418" t="str">
            <v>0900P004 CAPACITADOS EN SISTEMAS NACIONALES Y/O REGIONALES DE AREAS PROTEGIDAS</v>
          </cell>
        </row>
        <row r="419">
          <cell r="B419" t="str">
            <v>0900P005 METODOLOGIAS IMPLEMENTADAS PARA LA VALORACION DE SERVICIOS AMBIENTALES</v>
          </cell>
        </row>
        <row r="420">
          <cell r="B420" t="str">
            <v>0900P006 DESARROLLO DE MODELOS INTERPRETATIVOS</v>
          </cell>
        </row>
        <row r="421">
          <cell r="B421" t="str">
            <v>0900P007 ÄREAS CON ESTRATEGIAS IMPLEMENTADAS DE PROTECCION Y CONTROL PARA EL SISTEMA DE PARQUES NACIONALES, SPNN</v>
          </cell>
        </row>
        <row r="422">
          <cell r="B422" t="str">
            <v>0900P008 ESTRATEGIA DE PROTECCION Y CONTROL DEL SPNN OPERANDO.</v>
          </cell>
        </row>
        <row r="423">
          <cell r="B423" t="str">
            <v>0900P009 CONVENIOS Y CONTRATOS SUSCRITOS Y/O EN DESARROLLO EN EL MARCO DEL FONDO NACIONAL AMBIENTAL, FONAM</v>
          </cell>
        </row>
        <row r="424">
          <cell r="B424" t="str">
            <v>0900P010 ACUERDOS CON COMUNIDADES PARA LA CONSERVACION DE ECOSISTEMAS ESTRATEGICOS (NACIONALES, REGIONALES Y LOCALES)</v>
          </cell>
        </row>
        <row r="425">
          <cell r="B425" t="str">
            <v>0900P011 DIAGNOSTICOS PARTICIPATIVOS DE CARACTERIZACION DE RECURSOS SOLIDOS REALIZADOS</v>
          </cell>
        </row>
        <row r="426">
          <cell r="B426" t="str">
            <v>0900P012 ESTACIONES AUTOMATICAS PROGRAMADAS</v>
          </cell>
        </row>
        <row r="427">
          <cell r="B427" t="str">
            <v>0900P013 CONVENIOS SUSCRITOS DE ASISTENCIA TECNICA</v>
          </cell>
        </row>
        <row r="428">
          <cell r="B428" t="str">
            <v>0900P014 ESTACIONES ATENDIDAS</v>
          </cell>
        </row>
        <row r="429">
          <cell r="B429" t="str">
            <v>0900P015 USUARIOS ATENDIDOS</v>
          </cell>
        </row>
        <row r="430">
          <cell r="B430" t="str">
            <v>0900P016 MANTENIMIENTO DE ESTACIONES DE RADIOSONDEO</v>
          </cell>
        </row>
        <row r="431">
          <cell r="B431" t="str">
            <v>0900P017 MEDICIONES ULTRAVIOLETA BETA, UV-B</v>
          </cell>
        </row>
        <row r="432">
          <cell r="B432" t="str">
            <v>0900P018 MEDICIONES ULTRAVIOLETA ALFA, UV-A</v>
          </cell>
        </row>
        <row r="433">
          <cell r="B433" t="str">
            <v>0900P019 MEDICIONES DE RADIACION GLOBAL</v>
          </cell>
        </row>
        <row r="434">
          <cell r="B434" t="str">
            <v>0900P020 MEDICIONES RADIACION ATMOSFERICA</v>
          </cell>
        </row>
        <row r="435">
          <cell r="B435" t="str">
            <v>0900P021 MEDICIONES RADIACION TERRESTRE</v>
          </cell>
        </row>
        <row r="436">
          <cell r="B436" t="str">
            <v>0900P022 MEDICIONES EMISION DE GASES CON EFECTO INVERNADERO</v>
          </cell>
        </row>
        <row r="437">
          <cell r="B437" t="str">
            <v>0900P023 MEDICIONES CONCENTRACION DE OZONO</v>
          </cell>
        </row>
        <row r="438">
          <cell r="B438" t="str">
            <v>0900P024 FUENTES Y SUMIDEROS DE AGUA IDENTIFICADOS</v>
          </cell>
        </row>
        <row r="439">
          <cell r="B439" t="str">
            <v>0900P025 ESTUDIOS DE CARACTERIZACION CULTURAL DE LAS ETNIAS REALIZADOS</v>
          </cell>
        </row>
        <row r="440">
          <cell r="B440" t="str">
            <v>0900P026 MAPAS DE ZONAS DE RIESGO SUSCEPTIBLE A INUNDACION</v>
          </cell>
        </row>
        <row r="441">
          <cell r="B441" t="str">
            <v>0900P027 MAPAS DE ZONAS DE RIESGO POR VOLUMENES DE PRECIPITACION</v>
          </cell>
        </row>
        <row r="442">
          <cell r="B442" t="str">
            <v>0900P028 MAPAS DE ZONAS DE RIESGO POR NIVELES Y CAUDALES</v>
          </cell>
        </row>
        <row r="443">
          <cell r="B443" t="str">
            <v>0900P029 LABORATORIOS DE AGUAS CONSTRUIDOS</v>
          </cell>
        </row>
        <row r="444">
          <cell r="B444" t="str">
            <v>0900P030 AREA DE PLANTACIONES DE PINO Y EUCALIPTO APROVECHADAS</v>
          </cell>
        </row>
        <row r="445">
          <cell r="B445" t="str">
            <v>0900P031 COMUNIDADES CAMPESINAS QUE EJERCEN ACTIVIDAD ECOTURISTICA</v>
          </cell>
        </row>
        <row r="446">
          <cell r="B446" t="str">
            <v>0900P032 ALEVINOS SEMBRADOS</v>
          </cell>
        </row>
        <row r="447">
          <cell r="B447" t="str">
            <v>0900P033 ALEVINOS LIBERADOS</v>
          </cell>
        </row>
        <row r="448">
          <cell r="B448" t="str">
            <v>0900P034 LONGITUD DE CAÑO DESTAPONADO</v>
          </cell>
        </row>
        <row r="449">
          <cell r="B449" t="str">
            <v>0900P035 LONGITUD DE CAÑO RECUPERADO</v>
          </cell>
        </row>
        <row r="450">
          <cell r="B450" t="str">
            <v>0900P036 ESPECIES CONSERVADAS Y MANTENIDAS EN ESTACIONES EXPERIMENTALES</v>
          </cell>
        </row>
        <row r="451">
          <cell r="B451" t="str">
            <v>0900P037 ARTICULOS DE CARACTER CIENTIFICO PUBLICADOS</v>
          </cell>
        </row>
        <row r="452">
          <cell r="B452" t="str">
            <v>0900P038 MONITOREO DE VIABILIDDA DE SEMILLAS</v>
          </cell>
        </row>
        <row r="453">
          <cell r="B453" t="str">
            <v>0900P039 PROYECTOS PRODUCTIVOS SOSTENIBLES</v>
          </cell>
        </row>
        <row r="454">
          <cell r="B454" t="str">
            <v>0900P040 FORMULACION DE PROYECTOS DE PROCESOS DE TECNOLOGIAS LIMPIAS</v>
          </cell>
        </row>
        <row r="455">
          <cell r="B455" t="str">
            <v>0900P041 CONSULTORIAS Y ESTUDIOS TECNICOS REALIZADAS EN EL TEMA DE AREAS PROTEGIDAS</v>
          </cell>
        </row>
        <row r="456">
          <cell r="B456" t="str">
            <v>0900P042 REGLAMENTACIONES Y ACUERDOS  EMITIDOS EN EL TEMA SOBRE EL FONDO NACIOANL AMBIENTAL, FONAM</v>
          </cell>
        </row>
        <row r="457">
          <cell r="B457" t="str">
            <v>0900P043 EVENTOS REALIZADOS POR LA UNIDAD ADMINISTRATIVA ESPACIAL DE PARQUES NACIONALES, UAESPNN SOBRE EL TEMA DE AREAS PROTEGIDAS</v>
          </cell>
        </row>
        <row r="458">
          <cell r="B458" t="str">
            <v>0900P044 AREA ADQUIRIDA Y CONSERVADA</v>
          </cell>
        </row>
        <row r="459">
          <cell r="B459" t="str">
            <v>0900P045 PROYECTOS PRODUCTIVOS SOSTENIBLE</v>
          </cell>
        </row>
        <row r="460">
          <cell r="B460" t="str">
            <v>0900P046 MUNICIPIOS CON PROGRAMA DE EDUCACION AMBIENTAL EN EL MANEJO INTEGRAL DE RESIDUOS SOLIDOS.</v>
          </cell>
        </row>
        <row r="461">
          <cell r="B461" t="str">
            <v>0900P047 DIAGNOSTICOS PARTICIPATIVOS REALIZADOS</v>
          </cell>
        </row>
        <row r="462">
          <cell r="B462" t="str">
            <v>0900P048 PROYECTOS DE PROCESOS DE TECNOLOGIAS LIMPIAS</v>
          </cell>
        </row>
        <row r="463">
          <cell r="B463" t="str">
            <v>0900P049 DEMANDA VS OFERTA DE AGUA</v>
          </cell>
        </row>
        <row r="464">
          <cell r="B464" t="str">
            <v>0900P050 CARGA DE DBO</v>
          </cell>
        </row>
        <row r="465">
          <cell r="B465" t="str">
            <v>0900P051 CARGA DE SST</v>
          </cell>
        </row>
        <row r="466">
          <cell r="B466" t="str">
            <v>0900P052 DISEÑOS DE PLANTAS TRATAMIENTO DE AGUA</v>
          </cell>
        </row>
        <row r="467">
          <cell r="B467" t="str">
            <v>0900P053 FUENTES IDENTIFICADAS DE EMISION DE GASES EFECTO INVERNADERO</v>
          </cell>
        </row>
        <row r="468">
          <cell r="B468" t="str">
            <v>0900P054 DENSIDAD DE POBLACION</v>
          </cell>
        </row>
        <row r="469">
          <cell r="B469" t="str">
            <v>0900P055 TASA DE FERTILIDAD</v>
          </cell>
        </row>
        <row r="470">
          <cell r="B470" t="str">
            <v>0900P056 CAMBIO DE USOS DE LA TIERRA</v>
          </cell>
        </row>
        <row r="471">
          <cell r="B471" t="str">
            <v>0900P057 SUPERFICIE EN USO</v>
          </cell>
        </row>
        <row r="472">
          <cell r="B472" t="str">
            <v>0900P058 INDICE DE DEGRADACION DEL SUELO</v>
          </cell>
        </row>
        <row r="473">
          <cell r="B473" t="str">
            <v>0900P059 POBLACION EXPUESTA A DESASTRES</v>
          </cell>
        </row>
        <row r="474">
          <cell r="B474" t="str">
            <v>0900P060 RESERVAS COMO PORCENTAJE DE RESERVAS PROBADAS ANUALMENTE</v>
          </cell>
        </row>
        <row r="475">
          <cell r="B475" t="str">
            <v>0900P061 VEHICULOS PER CAPITA</v>
          </cell>
        </row>
        <row r="476">
          <cell r="B476" t="str">
            <v>0900P062 DISTRIBUCION DEL PARQUE AUTOMOTOR</v>
          </cell>
        </row>
        <row r="477">
          <cell r="B477" t="str">
            <v>0900P063 RECICLADO DE RESIDUOS DOMESTICOS E INDUSTRIALES</v>
          </cell>
        </row>
        <row r="478">
          <cell r="B478" t="str">
            <v>0900P064 MUNICIPIOS CON SISTEMA DE DESCONTAMINACION</v>
          </cell>
        </row>
        <row r="479">
          <cell r="B479" t="str">
            <v>0900P065 CAPACIDAD DE TRATAMIENTO</v>
          </cell>
        </row>
        <row r="480">
          <cell r="B480" t="str">
            <v>10000000 SECTOR ADMINISTRACION DEL ESTADO</v>
          </cell>
        </row>
        <row r="481">
          <cell r="B481" t="str">
            <v>1000P001 PARTICIPACION ELECTORAL</v>
          </cell>
        </row>
        <row r="482">
          <cell r="B482" t="str">
            <v>1000P002 NUEVAS ALTERNATIVAS POLITICAS (PROGRAMAS, ACCIONES, LEYES, DECRETOS, ESTRATEGIAS, ETC)</v>
          </cell>
        </row>
        <row r="483">
          <cell r="B483" t="str">
            <v>1000P003 PEQUEÑAS Y MEDIANAS EMPRESAS, PYMES CON SISTEMA DE DECLARACION Y PAGO ELECTRONICO</v>
          </cell>
        </row>
        <row r="484">
          <cell r="B484" t="str">
            <v>1000P004 VARIACION MARGINAL DEL RECAUDO REAL</v>
          </cell>
        </row>
        <row r="485">
          <cell r="B485" t="str">
            <v>1000P005 TASA DE CRECIMIENTO REAL PROMEDIO DEL RECAUDO</v>
          </cell>
        </row>
        <row r="486">
          <cell r="B486" t="str">
            <v>1000P006 ELASTICIDAD DEL RECAUDO DE LOS IMPUESTOS FRENTE AL PIB DEPARTAMENTAL.</v>
          </cell>
        </row>
        <row r="487">
          <cell r="B487" t="str">
            <v>1000P007 PARTICIPACION PORCENTUAL DE CAD IMPUESTO EN LOS INGRESOS TRIBUTARIOS TERRITORIALES Y EN LOS INGRESOS CORRIENTES</v>
          </cell>
        </row>
        <row r="488">
          <cell r="B488" t="str">
            <v>1000P008 RENDIMIENTO DE RECAUDOS</v>
          </cell>
        </row>
        <row r="489">
          <cell r="B489" t="str">
            <v>1000P009 ESFUERZO FISCAL REAL</v>
          </cell>
        </row>
        <row r="490">
          <cell r="B490" t="str">
            <v>1000P101 BENEFICIARIOS DE LOS PROGRAMAS (AUXILIOS DE MANUTENCION, ASEO, ETC) DE LA RED DE SOLIDARIDAD SOCIAL, RSS</v>
          </cell>
        </row>
        <row r="491">
          <cell r="B491" t="str">
            <v>1000P102 FAMILIAS BENEFICIARIAS DEL PROGRAMA (AUXILIOS DE MANUTENCION, ASEO, ETC) DE LA RED DE SOLIDARIDAD SOCIAL, RSS</v>
          </cell>
        </row>
        <row r="492">
          <cell r="B492" t="str">
            <v>1000P103 CONTRATOS PARA LA ATENCION A LA COMUNIDAD</v>
          </cell>
        </row>
        <row r="493">
          <cell r="B493" t="str">
            <v>1000P104 BENEFICIARIOS DE LOS USUARIOS DE AYUDA HUMANITARIA</v>
          </cell>
        </row>
        <row r="494">
          <cell r="B494" t="str">
            <v>1000P105 EVENTOS DE DESPLAZAMIENTO MASIVO REGISTRADO</v>
          </cell>
        </row>
        <row r="495">
          <cell r="B495" t="str">
            <v>1000P106 ORGANIZACIONES NO GUBERNAMENTALES, ONGS CONTRATADAS PARA LA ATENCION HUMANITARIA DE EMERGENCIA</v>
          </cell>
        </row>
        <row r="496">
          <cell r="B496" t="str">
            <v>1000P107 UNIDADES DE ATENCION Y ORIENTACION (UAO) CONFORMADAS Y FORTALECIDAS</v>
          </cell>
        </row>
        <row r="497">
          <cell r="B497" t="str">
            <v>1000P108 ASISTENCIAS TECNICAS CONTRATADAS</v>
          </cell>
        </row>
        <row r="498">
          <cell r="B498" t="str">
            <v>1000P109 ALIANZAS FIRMADAS PARA AYUDAS A DESPLAZADOS</v>
          </cell>
        </row>
        <row r="499">
          <cell r="B499" t="str">
            <v>1000P110 FAMILIAS DESPLAZADAS RETORNADAS POR PROGRAMAS DE LA RSS</v>
          </cell>
        </row>
        <row r="500">
          <cell r="B500" t="str">
            <v>1000P111 PERSONAS BENEFICIADAS CON DISTRIBUCION DE ALIMENTOS</v>
          </cell>
        </row>
        <row r="501">
          <cell r="B501" t="str">
            <v>1000P112 COMUNIDADES BENEFICIARIAS DE PROGRAMAS DE FORTALECIMIENTO A CAPACIDAD LOCAL</v>
          </cell>
        </row>
        <row r="502">
          <cell r="B502" t="str">
            <v>1000P113 MUNICIPIOS CON IMPLANTACION DE SISTEMA DE MONITOREO Y SEGUIMIENTO A POYECTOS</v>
          </cell>
        </row>
        <row r="503">
          <cell r="B503" t="str">
            <v>1000P114 NRO DE LAS UNIDADES COMUNITARIAS DESPLAZADAS QUE SE HAN RETORNADO O REUBICADO</v>
          </cell>
        </row>
        <row r="504">
          <cell r="B504" t="str">
            <v>1000P115 PLANES DE DESARROLLO INTEGRALES Y PILOTO DESARROLLADOS POR LA ENTIDAD</v>
          </cell>
        </row>
        <row r="505">
          <cell r="B505" t="str">
            <v>1000P116 NRO DE ESTUDIOS DE CARACTERIZACION REALIZADOS</v>
          </cell>
        </row>
        <row r="506">
          <cell r="B506" t="str">
            <v>1000P117 CONFORMACION DE LA COMISION HUMANITARIA.</v>
          </cell>
        </row>
        <row r="507">
          <cell r="B507" t="str">
            <v>1000P118 ACUERDOS SUSCRITOS O ESTABLECIDOS PARA PREVENIR EL DESPLAZAMIENTO MASIVO</v>
          </cell>
        </row>
        <row r="508">
          <cell r="B508" t="str">
            <v>1000P119 CONFORMACION DE UNIDADES DE ATENCION Y ORIENTACION EN MUNICIPIOS RECEPTORES</v>
          </cell>
        </row>
        <row r="509">
          <cell r="B509" t="str">
            <v>1000P120 CONFORMACION DE REDES COMUNITARIAS, MECANISMOS DE COMUNICACION Y ALERTAS TEMPRANAS</v>
          </cell>
        </row>
        <row r="510">
          <cell r="B510" t="str">
            <v>1000P121 PPRESTACION DE SERVICIOS TEMPORALES</v>
          </cell>
        </row>
        <row r="511">
          <cell r="B511" t="str">
            <v>1000P122 NRO DE COMITES DE PREVENCION Y ALERTAS TEMPRANAS CONFORMADOS</v>
          </cell>
        </row>
        <row r="512">
          <cell r="B512" t="str">
            <v>1000P123 NRO DE PROGRAMAS Y PROYECTOS ECONOMICOS ASOCIATIVOS Y COMUNITARIOS PUESTOS EN MARCHA</v>
          </cell>
        </row>
        <row r="513">
          <cell r="B513" t="str">
            <v>1000P124 NRO DE MODELOS DE SEGURIDAD DESARROLLADOS E IMPLEMENTADOS</v>
          </cell>
        </row>
        <row r="514">
          <cell r="B514" t="str">
            <v>1000P125 NRO DE FAMILIAS QUE TUVIERON ACCESO A TIERRAS (RURAL)</v>
          </cell>
        </row>
        <row r="515">
          <cell r="B515" t="str">
            <v>1000P126 NRO DE FAMILIAS QUE TUVIERON ACCESO A PREDIOS (RURALES O URBANOS)</v>
          </cell>
        </row>
        <row r="516">
          <cell r="B516" t="str">
            <v>1000P127 NRO DE FAMILIAS QUE TUVIERON ACCESO A PLANES DE MEJORAMIENTO DE PREDIOS (RURALES O URBANOS)</v>
          </cell>
        </row>
        <row r="517">
          <cell r="B517" t="str">
            <v>1000P128 NRO DE PROYECTOS DE INFRAESTRUCTURA DESARROLLADOS</v>
          </cell>
        </row>
        <row r="518">
          <cell r="B518" t="str">
            <v>1000P129 CONSULTARIAS REALIZADAS PARA LA REVISION DE LA NORMATIVIDAD</v>
          </cell>
        </row>
        <row r="519">
          <cell r="B519" t="str">
            <v>1000P130 NRO DE ESTRATEGIAS PARA ORGANIZAR Y FORTALECER LA PARTICIPACION DEPARTAMENTAL Y MUNICIPAL IMPLEMENTADAS</v>
          </cell>
        </row>
        <row r="520">
          <cell r="B520" t="str">
            <v>1000P131 NRO DE NUEVOS LINEAMIENTOS Y PROCEDIMIENTOS ESTABLECIDOS (ADJUDICACION DE TIERRAS, SUBSIDIOS DE VIVIENDA, PROTECCION A LA PRODUCCION CAMPESINA, MECANISMOS DE COMERCIALIZACION, ETC)</v>
          </cell>
        </row>
        <row r="521">
          <cell r="B521" t="str">
            <v>1000P132 ESTRATEGIAS Y ACCIONES DESARROLLADAS PARA FORTALECER LOS DIFERENTES FONDOS DE AYUDA</v>
          </cell>
        </row>
        <row r="522">
          <cell r="B522" t="str">
            <v>1000P133 ESTRATEGIAS Y ACCIONES DESARROLLADAS PARA FORTALECER LOS DIFERENTES OBSERVATORIOS DE DESPLAZAMIENTO</v>
          </cell>
        </row>
        <row r="523">
          <cell r="B523" t="str">
            <v>1000P134 AUDITORIAS EXTERNAS CONTRATADAS</v>
          </cell>
        </row>
        <row r="524">
          <cell r="B524" t="str">
            <v>1000P135 NRO DE SISTEMAS DE INFORMACION Y ALERTAS TEMPRANAS IMPLANTADOS</v>
          </cell>
        </row>
        <row r="525">
          <cell r="B525" t="str">
            <v>1000P201 COBERTURA CON LA IMPLEMENTACION DEL SISTEMA DE GESTION</v>
          </cell>
        </row>
        <row r="526">
          <cell r="B526" t="str">
            <v>1000P202 COBERTURA CON LA IMPLEMENTACION DEL SISTEMA DATAWAREHOUSE</v>
          </cell>
        </row>
        <row r="527">
          <cell r="B527" t="str">
            <v>1000P203 PROGRAMACION DE EVENTOS DE DIVULGACION</v>
          </cell>
        </row>
        <row r="528">
          <cell r="B528" t="str">
            <v>1000P204 ESTUDIOS REALIZADOS</v>
          </cell>
        </row>
        <row r="529">
          <cell r="B529" t="str">
            <v>1000P205 PRODUCTOS ESPERADOS POR CONTRATOS SUSCRITOS</v>
          </cell>
        </row>
        <row r="530">
          <cell r="B530" t="str">
            <v>1000P301 SEMINARIOS O EVENTOS REALIZADOS</v>
          </cell>
        </row>
        <row r="531">
          <cell r="B531" t="str">
            <v>1000P302 INFORMES PRESENTADOS</v>
          </cell>
        </row>
        <row r="532">
          <cell r="B532" t="str">
            <v>1000P303 PROYECTOS Y/O PROGRAMAS SELECCIONADOS (PARA SER: IMPULSADOS, FINANCIADOS, EVALUADOS, ASESORADOS, ETC)</v>
          </cell>
        </row>
        <row r="533">
          <cell r="B533" t="str">
            <v>1000P304 ASISTENCIA TECNICA A ENTIDADES</v>
          </cell>
        </row>
        <row r="534">
          <cell r="B534" t="str">
            <v>1000P305 ACTUALIZACION DE DOCUMENTOS</v>
          </cell>
        </row>
        <row r="535">
          <cell r="B535" t="str">
            <v>1000P306 PROPUESTA DE LEY MARCO - NORMAS REGLAMENTARIAS PRESENTADAS A CONGRESO</v>
          </cell>
        </row>
        <row r="536">
          <cell r="B536" t="str">
            <v>1000P307 DIAGNOSTICO DE OFICINAS DE PLANEACION REALIZADOS</v>
          </cell>
        </row>
        <row r="537">
          <cell r="B537" t="str">
            <v>1000P308 SEMINARIOS PARA LA IMPLEMENTACION DEL SINAGEP</v>
          </cell>
        </row>
        <row r="538">
          <cell r="B538" t="str">
            <v>1000P309 INSTITUCIONES FORTALECIDAS PARA LA IMPLEMENTACION DEL SINAGEP</v>
          </cell>
        </row>
        <row r="539">
          <cell r="B539" t="str">
            <v>1000P310 DOCUMENTOS DE DISEÑO DE ESTRATEGIAS DE CAPACITACION.</v>
          </cell>
        </row>
        <row r="540">
          <cell r="B540" t="str">
            <v>1000P311 CONVENIOS CON INSTITUCIONES DE EDUCACION SUPERIOR.</v>
          </cell>
        </row>
        <row r="541">
          <cell r="B541" t="str">
            <v>1000P313 DISEÑOS DE SISTEMAS DE TRANSPORTE PUBLICO URBANO Y MASIVO PRESENTADOS AL DNP</v>
          </cell>
        </row>
        <row r="542">
          <cell r="B542" t="str">
            <v>1000P314 DOCUMENTOS E INVESTIGACIONES QUE PERMITAN LA GESTION TERRITORIAL DISEÑADOS</v>
          </cell>
        </row>
        <row r="543">
          <cell r="B543" t="str">
            <v>1000P315 PROYECTOS ESTRUCTURADOS DENTRO DEL MARCO DE LA POLITICA DE CONCESIONES EN TRANSPORTE</v>
          </cell>
        </row>
        <row r="544">
          <cell r="B544" t="str">
            <v>1000P316 ACTIVIDADES DE BIENESTAR REALIZADAS</v>
          </cell>
        </row>
        <row r="545">
          <cell r="B545" t="str">
            <v>1000P317 DOCUMENTOS A PUBLICAR</v>
          </cell>
        </row>
        <row r="546">
          <cell r="B546" t="str">
            <v>1000P318 MATERIALES Y SUMINISTROS ADQUIRIDOS</v>
          </cell>
        </row>
        <row r="547">
          <cell r="B547" t="str">
            <v>1000P319 CUPOS DE CAPACITACION OFRECIDOS</v>
          </cell>
        </row>
        <row r="548">
          <cell r="B548" t="str">
            <v>1000P320 PRODUCTOS O INFORMES RECIBIDOS A SATISFACCION</v>
          </cell>
        </row>
        <row r="549">
          <cell r="B549" t="str">
            <v>1000P321 REPOSICION DE EQUIPOS</v>
          </cell>
        </row>
        <row r="550">
          <cell r="B550" t="str">
            <v>1000P322 SERVICIO DE MANTENIMIENTO PREVENTIVO Y CORRECTIVO A EQUIPOS</v>
          </cell>
        </row>
        <row r="551">
          <cell r="B551" t="str">
            <v>1000P323 LIQUIDACION FINAL FONDOS REGIONALES DE INVERSION CORPES</v>
          </cell>
        </row>
        <row r="552">
          <cell r="B552" t="str">
            <v>1000P324 ADECUACIONES INSTITUCIONALES EJECUTADAS</v>
          </cell>
        </row>
        <row r="553">
          <cell r="B553" t="str">
            <v>1000P325 ADQUISICION DE SOFTWARE</v>
          </cell>
        </row>
        <row r="554">
          <cell r="B554" t="str">
            <v>1000P326 CONSULTARIAS CONTRATADAS</v>
          </cell>
        </row>
        <row r="555">
          <cell r="B555" t="str">
            <v>1000P327 ELABORACION DE TERMINOS DE REFERENCIA</v>
          </cell>
        </row>
        <row r="556">
          <cell r="B556" t="str">
            <v>1000P328 ESTUDIOS Y MANUALES REVISADOS</v>
          </cell>
        </row>
        <row r="557">
          <cell r="B557" t="str">
            <v>1000P329 ACTIVIDADES PREVIAS AL DESEMBOLSO (REQUISITOS DE OBLIGATORIO CUMPLIMIENTO: CARTAS DE COMPROMISO, POLIZAS, CONVENIOS, ETC)</v>
          </cell>
        </row>
        <row r="558">
          <cell r="B558" t="str">
            <v>1000P401 AREA ADECUADA EN INFRAESTRUCTURA</v>
          </cell>
        </row>
        <row r="559">
          <cell r="B559" t="str">
            <v>1000P402 AREA ADQUIRIDA PARA SEDES</v>
          </cell>
        </row>
        <row r="560">
          <cell r="B560" t="str">
            <v>1000P403 EQUIPOS ADECUADOS</v>
          </cell>
        </row>
        <row r="561">
          <cell r="B561" t="str">
            <v>1000P404 EQUIPOS OPERATIVOS ESPECIALIZADOS ADQUIRIDOS</v>
          </cell>
        </row>
        <row r="562">
          <cell r="B562" t="str">
            <v>1000P405 FUNCIONARIOS CON EQUIPOS DE COMUNICACION (RADIOS)</v>
          </cell>
        </row>
        <row r="563">
          <cell r="B563" t="str">
            <v>1000P406 TARJETAS DECADACTILARES SISTEMATIZADAS</v>
          </cell>
        </row>
        <row r="564">
          <cell r="B564" t="str">
            <v>1000P407 VEHICULOS ADQUIRIDOS</v>
          </cell>
        </row>
        <row r="565">
          <cell r="B565" t="str">
            <v>1000P501 AREA DE SEDES NACIONALES MEJORADAS</v>
          </cell>
        </row>
        <row r="566">
          <cell r="B566" t="str">
            <v>1000P502 AREA DOTADA SEDE NACIONAL</v>
          </cell>
        </row>
        <row r="567">
          <cell r="B567" t="str">
            <v>1000P503 SEDES EN EL EXTERIOR MEJORADAS</v>
          </cell>
        </row>
        <row r="568">
          <cell r="B568" t="str">
            <v>1000P504 SERVICIOS TECNOLOGICOS</v>
          </cell>
        </row>
        <row r="569">
          <cell r="B569" t="str">
            <v>11000000 SECTOR AGROPECUARIO</v>
          </cell>
        </row>
        <row r="570">
          <cell r="B570" t="str">
            <v>1100P001 EMPRESAS GENERADAS</v>
          </cell>
        </row>
        <row r="571">
          <cell r="B571" t="str">
            <v>1100P002 DISTRITOS DE RIEGO TERMINADOS</v>
          </cell>
        </row>
        <row r="572">
          <cell r="B572" t="str">
            <v>1100P003 HECTAREAS PROTEGIDAS DE INUNDACIONES</v>
          </cell>
        </row>
        <row r="573">
          <cell r="B573" t="str">
            <v>1100P004 FUENTES DE AGUA CANALIZADAS</v>
          </cell>
        </row>
        <row r="574">
          <cell r="B574" t="str">
            <v>1100P005 PROYECTOS REALIZADOS POR ALIANZAS</v>
          </cell>
        </row>
        <row r="575">
          <cell r="B575" t="str">
            <v>1100P006 EMPRESAS DE INNOVACION</v>
          </cell>
        </row>
        <row r="576">
          <cell r="B576" t="str">
            <v>1100P007 PERSONAS BENEFICIADAS CON LAS TRANSFERENCIAS TECNOLOGICAS</v>
          </cell>
        </row>
        <row r="577">
          <cell r="B577" t="str">
            <v>1100P008 AREA ADECUADA</v>
          </cell>
        </row>
        <row r="578">
          <cell r="B578" t="str">
            <v>1100P009 AREA AFECTADA POR PLAGAS  Y ENFERMEDADES EN CULTIVOS</v>
          </cell>
        </row>
        <row r="579">
          <cell r="B579" t="str">
            <v>1100P010 AREA BENEFICIADA CON SISTEMA DE RIEGO</v>
          </cell>
        </row>
        <row r="580">
          <cell r="B580" t="str">
            <v>1100P011 AREA CON PROTECCION</v>
          </cell>
        </row>
        <row r="581">
          <cell r="B581" t="str">
            <v>1100P012 AREA SIN PROTECCION</v>
          </cell>
        </row>
        <row r="582">
          <cell r="B582" t="str">
            <v>1100P013 CONEXIONES DOMICILIARIAS</v>
          </cell>
        </row>
        <row r="583">
          <cell r="B583" t="str">
            <v>1100P014 CREDITOS AVALADOS A TRAVES DEL ESQUEMA DEL INCENTIVO A LA CAPITALIZACION RURAL</v>
          </cell>
        </row>
        <row r="584">
          <cell r="B584" t="str">
            <v>1100P015 DISEÑOS DETALLADOS REALIZADOS</v>
          </cell>
        </row>
        <row r="585">
          <cell r="B585" t="str">
            <v>1100P016 DISTRITOS DE RIEGO CONSTRUIDOS</v>
          </cell>
        </row>
        <row r="586">
          <cell r="B586" t="str">
            <v>1100P017 DISTRITOS DE RIEGO REHABILITADOS Y/O COMPLEMENTADOS</v>
          </cell>
        </row>
        <row r="587">
          <cell r="B587" t="str">
            <v>1100P018 MATRIAL INVESTIGATIVO PUBLICADO</v>
          </cell>
        </row>
        <row r="588">
          <cell r="B588" t="str">
            <v>1100P019 ENTES TERRITORIALES APOYADOS</v>
          </cell>
        </row>
        <row r="589">
          <cell r="B589" t="str">
            <v>1100P020 EQUIPOS ADQUIRIDOS</v>
          </cell>
        </row>
        <row r="590">
          <cell r="B590" t="str">
            <v>1100P021 ESTUDIOS DE FACTIBILIDAD REALIZADOS</v>
          </cell>
        </row>
        <row r="591">
          <cell r="B591" t="str">
            <v>1100P022 ESTUDIOS Y DISEÑOS REALIZADOS</v>
          </cell>
        </row>
        <row r="592">
          <cell r="B592" t="str">
            <v>1100P023 CAPACITACION REALIZADA</v>
          </cell>
        </row>
        <row r="593">
          <cell r="B593" t="str">
            <v>1100P024 FAMILIAS BENEFICIADAS CON LA CONSTITUCION O AMPLIACION DE RESGUARDOS INDIGENAS</v>
          </cell>
        </row>
        <row r="594">
          <cell r="B594" t="str">
            <v>1100P025 FOCOS DE ENFERMEDADES DE CONTROL OFICIAL EN ANIMALES REGISTRADOS Y CONTROLADOS</v>
          </cell>
        </row>
        <row r="595">
          <cell r="B595" t="str">
            <v>1100P026 FUNCIONARIOS CAPACITADOS</v>
          </cell>
        </row>
        <row r="596">
          <cell r="B596" t="str">
            <v>1100P027 GRUPOS ASOCIATIVOS CONSTITUIDOS</v>
          </cell>
        </row>
        <row r="597">
          <cell r="B597" t="str">
            <v>1100P028 AREA ADQUIRIDA PARA RESGUARDOS INDIGENAS</v>
          </cell>
        </row>
        <row r="598">
          <cell r="B598" t="str">
            <v>1100P029 INVESTIGACIONES EN CULTIVOS REALIZADAS</v>
          </cell>
        </row>
        <row r="599">
          <cell r="B599" t="str">
            <v>1100P030 ALIANZAS CONSTITUIDAS</v>
          </cell>
        </row>
        <row r="600">
          <cell r="B600" t="str">
            <v>1100P031 NRO DE BENEFICIARIOS PRANES</v>
          </cell>
        </row>
        <row r="601">
          <cell r="B601" t="str">
            <v>1100P032 BENEFICIARIOS VIVIENDA RURAL</v>
          </cell>
        </row>
        <row r="602">
          <cell r="B602" t="str">
            <v>1100P033 DOCUMENTOS IMPRESOS Y/O MAGNETICOS CON INFORMACION SECTORIAL</v>
          </cell>
        </row>
        <row r="603">
          <cell r="B603" t="str">
            <v>1100P034 FAMILIAS BENEFICIADAS CON ADQUISICION TIERRAS</v>
          </cell>
        </row>
        <row r="604">
          <cell r="B604" t="str">
            <v>1100P035 NRO DE FOCOS DE FIEBRE AFTOSA EN EL PAIS (EXCLUYENDO, COSTA ATLANTICA, ANTIOQUIA Y ZONA NORTE DEL CHOCO)</v>
          </cell>
        </row>
        <row r="605">
          <cell r="B605" t="str">
            <v>1100P036 AREA ADQUIRIDA PARA TITULACION</v>
          </cell>
        </row>
        <row r="606">
          <cell r="B606" t="str">
            <v>1100P037 AREA LEGALIZADA PARA TITULACION</v>
          </cell>
        </row>
        <row r="607">
          <cell r="B607" t="str">
            <v>1100P038 AREAS LEGALIZADAS A COMUNIDADES NEGRAS</v>
          </cell>
        </row>
        <row r="608">
          <cell r="B608" t="str">
            <v>1100P039 AREAS RECUPERADAS CON PRODUCTOS INCLUIDOS EN LAS CADENAS PRODUCTIVAS</v>
          </cell>
        </row>
        <row r="609">
          <cell r="B609" t="str">
            <v>1100P040 AREAS REFORESTADAS</v>
          </cell>
        </row>
        <row r="610">
          <cell r="B610" t="str">
            <v>1100P041 DESARROLLO DE CADENAS PRODUCTIVAS</v>
          </cell>
        </row>
        <row r="611">
          <cell r="B611" t="str">
            <v>1100P042 INVESTIGACIONES EJECUTADAS</v>
          </cell>
        </row>
        <row r="612">
          <cell r="B612" t="str">
            <v>1100P043 MICROEMPRESARIOS RURALES BENEFICIADOS</v>
          </cell>
        </row>
        <row r="613">
          <cell r="B613" t="str">
            <v>1100P044 PESCADORES BENEFICIADOS EN TALLERES DE CAPACITACION (EN PROCESAMIENTO Y MANIPULACION DE PRODUCTOS PESQUEROS)</v>
          </cell>
        </row>
        <row r="614">
          <cell r="B614" t="str">
            <v>1100P045 PESCADORES Y ACUICULTORES CAPACITADOS</v>
          </cell>
        </row>
        <row r="615">
          <cell r="B615" t="str">
            <v>1100P046 PRODUCTORES BENEFICIADOS CON PROYECTOS DE ORIGEN TERRITORIAL</v>
          </cell>
        </row>
        <row r="616">
          <cell r="B616" t="str">
            <v>1100P047 PUBLICACIONES Y ESTADISTICAS PESQUERAS</v>
          </cell>
        </row>
        <row r="617">
          <cell r="B617" t="str">
            <v>1100P048 PUNTOS ESTABLECIDOS RED DE SISTEMATIZACION INTERNA DE LA ENTIDAD</v>
          </cell>
        </row>
        <row r="618">
          <cell r="B618" t="str">
            <v>1100P049 RESGUARDOS INDIGENAS</v>
          </cell>
        </row>
        <row r="619">
          <cell r="B619" t="str">
            <v>1100P050 NRO DE RESGUARDOS INDIGENAS CONSTITUIDOS</v>
          </cell>
        </row>
        <row r="620">
          <cell r="B620" t="str">
            <v>1100P051 TITULOS COLECTIVOS OTORGADOS A COMUNIDADES NEGRAS</v>
          </cell>
        </row>
        <row r="621">
          <cell r="B621" t="str">
            <v>1100P052 TITULOS EXPEDIDOS</v>
          </cell>
        </row>
        <row r="622">
          <cell r="B622" t="str">
            <v>1100P053 TONELADAS PRODUCIDAS EN PRODUCTOS DE CADENAS</v>
          </cell>
        </row>
        <row r="623">
          <cell r="B623" t="str">
            <v>1100P054 TONELADAS COMERCIALIZADAS CON RECURSOS DE LOS INCENTIVOS A LA COMERCIALIZACION</v>
          </cell>
        </row>
        <row r="624">
          <cell r="B624" t="str">
            <v>1100P055 INVERSION EN MEJORAS DE RESGUARDOS INDIGENAS</v>
          </cell>
        </row>
        <row r="625">
          <cell r="B625" t="str">
            <v>1100P056 ORGANIZACIONES FORMALES Y/O GRUPOS APOYADOS</v>
          </cell>
        </row>
        <row r="626">
          <cell r="B626" t="str">
            <v>1100P057 PLAGAS  Y ENFERMEDADES EXOTICAS (EN ANIMALES Y VEGETALES) QUE INGRESARON Y SE ESTABLECIERON EN EL PAIS</v>
          </cell>
        </row>
        <row r="627">
          <cell r="B627" t="str">
            <v>1100P058 ERRADICACION DE PLAGAS Y ENFERMEDADES EXOTICAS EN ANIMALES Y VEGETALES DETECTADAS</v>
          </cell>
        </row>
        <row r="628">
          <cell r="B628" t="str">
            <v>1100P059 PROCESOS AGROPECUARIOS MEJORADOS</v>
          </cell>
        </row>
        <row r="629">
          <cell r="B629" t="str">
            <v>1100P060 PRODUCCION AGROPECUARIA COMERCIALIZADA</v>
          </cell>
        </row>
        <row r="630">
          <cell r="B630" t="str">
            <v>1100P061 PROYECTOS FORMULADOS</v>
          </cell>
        </row>
        <row r="631">
          <cell r="B631" t="str">
            <v>1100P062 PROYECTOS DE TRANSFERENCIA DE TECNOLOGIA FINANCIADOS A NIVEL  REGIONAL</v>
          </cell>
        </row>
        <row r="632">
          <cell r="B632" t="str">
            <v>1100P063 PROYECTOS REALIZADOS CON ORGANISMOS INTERNACIONALES Y PROGRAMAS SECTORIALES</v>
          </cell>
        </row>
        <row r="633">
          <cell r="B633" t="str">
            <v>1100P064 PROYECTOS REALIZADOS A TRAVES DE POLITICA SECTORIAL</v>
          </cell>
        </row>
        <row r="634">
          <cell r="B634" t="str">
            <v>1100P065 EJEMPLARES O AVISOS DE PRENSA PUBLICADOS</v>
          </cell>
        </row>
        <row r="635">
          <cell r="B635" t="str">
            <v>1100P066 SEMILLA CERTIFICADA</v>
          </cell>
        </row>
        <row r="636">
          <cell r="B636" t="str">
            <v>1100P067 VIVIENDAS BENEFICIADAS</v>
          </cell>
        </row>
        <row r="637">
          <cell r="B637" t="str">
            <v>1100P068 VOLUMEN DE PRODUCCION</v>
          </cell>
        </row>
        <row r="638">
          <cell r="B638" t="str">
            <v>1100P069 TONELADAS PRODUCIDAS PARA CONSUMO INTERNO INCLUIDOS EN CADENAS PRODUCTIVAS (PROGRAMA DE PROMOCION AL AGRO, PROAGRO)</v>
          </cell>
        </row>
        <row r="639">
          <cell r="B639" t="str">
            <v>1100P070 NRO DE FAMILIAS CAMPESINAS BENEFICIADAS CON LA ADQUISICION DE TIERRAS</v>
          </cell>
        </row>
        <row r="640">
          <cell r="B640" t="str">
            <v>1100P071 HECTAREAS ENTREGADAS A CAMPESINOS</v>
          </cell>
        </row>
        <row r="641">
          <cell r="B641" t="str">
            <v>1100P072 FAMILIAS INDIGENAS BENEFICIADAS CON LA CONSTITUCION Y AMPLIACION DE RESGUARDOS</v>
          </cell>
        </row>
        <row r="642">
          <cell r="B642" t="str">
            <v>1100P073 NRO DE EMPLEOS DIRECTOS GENERADOS CON PROGRAMAS DE REFORMA AGRARIA</v>
          </cell>
        </row>
        <row r="643">
          <cell r="B643" t="str">
            <v>1100P074 NRO DE ZONAS DE RESERVA CAMPESINA CONSTITUIDAS LEGALMENTE</v>
          </cell>
        </row>
        <row r="644">
          <cell r="B644" t="str">
            <v>1100P075 NRO DE EMPLEOS GENERADOS CON PRODUCTOS INCLUIDOS EN CADENAS PRODUCTIVAS</v>
          </cell>
        </row>
        <row r="645">
          <cell r="B645" t="str">
            <v>1100P076 NRO DE FAMILIAS BENEFICIADAS CON PROYECTOS DE MEJORAMEINTO DE INFRAESTRUCTURA</v>
          </cell>
        </row>
        <row r="646">
          <cell r="B646" t="str">
            <v>1100P077 NRO DE FAMILIAS BENEFICIADAS CON SUBSIDIOS DE VIVIENDA SOCIAL RURAL</v>
          </cell>
        </row>
        <row r="647">
          <cell r="B647" t="str">
            <v>1100P078 NRO DE PLANES DE ORDENAMIENTO Y MANEJO DE RECURSOS PESQUEROS FORMULADOS</v>
          </cell>
        </row>
        <row r="648">
          <cell r="B648" t="str">
            <v>1100P079 NRO DE HECTAREAS REFORESTADAS CON EL CERTIFICADO DE INCENTIVO FORESTAL, CIF</v>
          </cell>
        </row>
        <row r="649">
          <cell r="B649" t="str">
            <v>1100P080 VALOR ENTREGADO  A TRAVES DE LOS PROGRAMAS DE "INCENTIVO AL ALMACENAMIENTO Y COMPENSACION DEL PRECIO"</v>
          </cell>
        </row>
        <row r="650">
          <cell r="B650" t="str">
            <v>1100P081 NRO DE TONELADAS TRANSADAS CON LOS PROGRAMAS DE "INCENTIVO AL ALMACENAMIENTO Y COMPENSACION DEL PRECIO" ( ALGODON)</v>
          </cell>
        </row>
        <row r="651">
          <cell r="B651" t="str">
            <v>1100P082 NRO DE HECTAREAS ADECUADAS QUE SE INCORPORAN A LA PRODUCION EN PEQUEÑA IRRIGACION</v>
          </cell>
        </row>
        <row r="652">
          <cell r="B652" t="str">
            <v>1100P083 NRO DE EMPRESAS DE INNOVACION CREADAS EN EL SECTOR AGROPECUARIO</v>
          </cell>
        </row>
        <row r="653">
          <cell r="B653" t="str">
            <v>1100P084 NRO DE PERSONAS BENEFICIADAS CON LAS TRANSFERENCIAS TECNOLOGICAS QUE FUERON APROPIADAS POR LAS COMUNIDADES Y/O EL SECTOR PRIVADO</v>
          </cell>
        </row>
        <row r="654">
          <cell r="B654" t="str">
            <v>12000000 SECTOR SANEAMIENTO BASICO</v>
          </cell>
        </row>
        <row r="655">
          <cell r="B655" t="str">
            <v>1200P001 LONGITUD DE ALCANTARILLADO CONSTRUIDO</v>
          </cell>
        </row>
        <row r="656">
          <cell r="B656" t="str">
            <v>1200P002 COBERTURA CON EL SISTEMA DE ALCANTARILLADO</v>
          </cell>
        </row>
        <row r="657">
          <cell r="B657" t="str">
            <v>1200P003 COBERTURA CON SISTEMA DE ACUEDUCTO</v>
          </cell>
        </row>
        <row r="658">
          <cell r="B658" t="str">
            <v>1200P004 COBERTURA EN SERVICIO DE ASEO</v>
          </cell>
        </row>
        <row r="659">
          <cell r="B659" t="str">
            <v>1200P005 M3 DE AGUA TRATADA PARA SERVICIO DE ACUEDUCTO</v>
          </cell>
        </row>
        <row r="660">
          <cell r="B660" t="str">
            <v>1200P006 M3 DE AGUA TRATADA RECUPERADA (TRATAMIENTO DE AGUAS)</v>
          </cell>
        </row>
        <row r="661">
          <cell r="B661" t="str">
            <v>1200P007 PLANTAS DE TRATAMIENTO DE AGUAS NEGRAS POR CADA CIEN MIL HABITANTES</v>
          </cell>
        </row>
        <row r="662">
          <cell r="B662" t="str">
            <v>1200P008 LICITACIONES ABIERTAS OPERACION CON INVERSION</v>
          </cell>
        </row>
        <row r="663">
          <cell r="B663" t="str">
            <v>1200P009 LICITACIONES ABIERTAS CONSTRUCTOR-OPERADOR</v>
          </cell>
        </row>
        <row r="664">
          <cell r="B664" t="str">
            <v>1200P010 PERSONAS CAPACITADAS EN GESTION AMBIENTAL Y EMPRESARIAL</v>
          </cell>
        </row>
        <row r="665">
          <cell r="B665" t="str">
            <v>1200P011 TRABAJADORES DEL SECTOR CERTIFICADOS EN FORMACION BASADAS EN COMPETENCIAS LABORALES</v>
          </cell>
        </row>
        <row r="666">
          <cell r="B666" t="str">
            <v>1200P012 CONSTRUCCION SISTEMA DE ALCANTARILLADO</v>
          </cell>
        </row>
        <row r="667">
          <cell r="B667" t="str">
            <v>1200P013 ACOMETIDAS DE ACUEDUCTO INSTALADAS Y FUNCIONANDO</v>
          </cell>
        </row>
        <row r="668">
          <cell r="B668" t="str">
            <v>1200P014 SERVICIO DE RECOLECCION DE BASURA</v>
          </cell>
        </row>
        <row r="669">
          <cell r="B669" t="str">
            <v>1200P015 VIVIENDAS CON SERVICIOS BASICOS DE ACUEDUTO, ALCANTARILLADO Y SERVICIO DE RECOLECCION DE BASURAS</v>
          </cell>
        </row>
        <row r="670">
          <cell r="B670" t="str">
            <v>13000000 SECTOR TRABAJO Y SEGURIDAD SOCIAL</v>
          </cell>
        </row>
        <row r="671">
          <cell r="B671" t="str">
            <v>1300P001 NIÑOS ATENDIDOS CON EL PROGRAMA HOGARES COMUNITARIOS DE BIENESTAR INFANTIL</v>
          </cell>
        </row>
        <row r="672">
          <cell r="B672" t="str">
            <v>1300P002 NIÑOS ATENDIDOS EN PROGRAMAS DE DESAYUNOS, ALMUERZOS Y REFRIGERIOS ESCOLARES</v>
          </cell>
        </row>
        <row r="673">
          <cell r="B673" t="str">
            <v>1300P003 NIÑOS, JOVENES Y MUJERES GESTANTES Y LACTANTES CON COMPLEMENTO NUTRICIONAL Y OTROS BENEFICIOS</v>
          </cell>
        </row>
        <row r="674">
          <cell r="B674" t="str">
            <v>1300P004 FAMILIAS ATENDIDAS EN TORNO A EPISODIOS DE VIOLENCIA INTRA FAMILIAR</v>
          </cell>
        </row>
        <row r="675">
          <cell r="B675" t="str">
            <v>1300P005 ALUMNOS ATENDIDOS POR EL FONDO DE INDUSTRIA DE LA CONSTRUCCION, FIC</v>
          </cell>
        </row>
        <row r="676">
          <cell r="B676" t="str">
            <v>1300P006 ALUMNOS ATENDIDOS SEGUN EL SISTEMA DE INFORMACION PARA LA GESTION ACADEMICA - CENTROS AGROPECUARIOS Y MINEROS</v>
          </cell>
        </row>
        <row r="677">
          <cell r="B677" t="str">
            <v>1300P007 ALUMNOS ATENDIDOS SEGUN EL SISTEMA DE INFORMACION PARA LA GESTION ACADEMICA - CENTROS DE FORMACION PROFESIONAL COMERCIALES Y DE SERVICIOS DEL SENA</v>
          </cell>
        </row>
        <row r="678">
          <cell r="B678" t="str">
            <v>1300P008 ALUMNOS ATENDIDOS SEGUN EL SISTEMA DE INFORMACION PARA LA GESTION ACADEMICA - CENTROS INDUSTRIALES Y DE LA CONSTRUCCION DEL SENA</v>
          </cell>
        </row>
        <row r="679">
          <cell r="B679" t="str">
            <v>1300P009 ALUMNOS ATENDIDOS SEGUN EL SISTEMA DE INFORMACION PARA LA GESTION ACADEMICA - CENTROS MULTISECTORIALES DEL SENA</v>
          </cell>
        </row>
        <row r="680">
          <cell r="B680" t="str">
            <v>1300P010 DISEÑOS CURRICULARES ACTUALIZADOS POR COMPETENCIAS LABORALES</v>
          </cell>
        </row>
        <row r="681">
          <cell r="B681" t="str">
            <v>1300P011 DISEÑOS CURRICULARES ELABORADOS POR COMPETENCIAS LABORALES</v>
          </cell>
        </row>
        <row r="682">
          <cell r="B682" t="str">
            <v>1300P012 EMPRESAS ATENDIDAS POR EL PROGRAMA DE DESARROLLO EMPRESARIAL</v>
          </cell>
        </row>
        <row r="683">
          <cell r="B683" t="str">
            <v>1300P013 EMPRESAS INCUBADAS OPERANDO</v>
          </cell>
        </row>
        <row r="684">
          <cell r="B684" t="str">
            <v>1300P014 INVERSION PROMEDIO EN CAPACITACION POR FUNCIONARIO</v>
          </cell>
        </row>
        <row r="685">
          <cell r="B685" t="str">
            <v>1300P015 PATENTES REGISTRADAS EN PROYECTOS DE INNOVACION TECNOLOGICA</v>
          </cell>
        </row>
        <row r="686">
          <cell r="B686" t="str">
            <v>1300P016 PROYECTOS DE INNOVACION Y DESARROLLO TECNOLOGICO APOYADOS POR EL SENA,</v>
          </cell>
        </row>
        <row r="687">
          <cell r="B687" t="str">
            <v>1300P017 INFORMES ENTREGADOS</v>
          </cell>
        </row>
        <row r="688">
          <cell r="B688" t="str">
            <v>14000000 SECTOR VIVIENDA Y DESARROLLO URBANO</v>
          </cell>
        </row>
        <row r="689">
          <cell r="B689" t="str">
            <v>1400P001 FAMILIAS QUE HABITAN EN VIVIENDA ALQUILADA</v>
          </cell>
        </row>
        <row r="690">
          <cell r="B690" t="str">
            <v>1400P002 FAMILIAS QUE HABITAN EN INQUILINATOS</v>
          </cell>
        </row>
        <row r="691">
          <cell r="B691" t="str">
            <v>1400P003 VIVIENDAS QUE NO CUMPLEN CON LOS ESTANDARES INTERNACIONALES Y/O NACIONALES DE CONSTRUCCION</v>
          </cell>
        </row>
        <row r="692">
          <cell r="B692" t="str">
            <v>1400P004 CUENTAS DE AHORRO PROGRAMADO ABIERTAS EN LAS ENTES FINANCIEROS</v>
          </cell>
        </row>
        <row r="693">
          <cell r="B693" t="str">
            <v>1400P005 SUBSIDIOS DE VIVIENDA OTORGADOS</v>
          </cell>
        </row>
        <row r="694">
          <cell r="B694" t="str">
            <v>1400P006 PROGRAMAS DE MEJORAMIENTO DE LAS CONDICIONES DE HABITABILIDAD Y CALIDAD DE VIDA EN LOS ASENTAMIENTOS</v>
          </cell>
        </row>
        <row r="695">
          <cell r="B695" t="str">
            <v>1400P007 PROGRAMAS DESARROLLADOS PARA LA COMERCIALIZACION DE VIVIENDA DE INTERES SOCIAL (OFERENTES Y DEMANDANTES)</v>
          </cell>
        </row>
        <row r="696">
          <cell r="B696" t="str">
            <v>1400P008 FAMILIAS QUE POSEEN  VIVIENDA PROPIA</v>
          </cell>
        </row>
        <row r="697">
          <cell r="B697" t="str">
            <v>1400P009 FAMILIAS QUE TIENEN DIFICULTADES PARA PAGAR LAS CUOTAS DE SU VIVIENDA</v>
          </cell>
        </row>
        <row r="698">
          <cell r="B698" t="str">
            <v>1400P010 PROGRAMAS DE CONSTRUCCION HABITACIONAL EN UNA ZONA O REGION</v>
          </cell>
        </row>
        <row r="699">
          <cell r="B699" t="str">
            <v>1400P011 FAMILIAS QUE HABITAN EN VIVIENDAS QUE  CUMPLEN CON LOS REQUISITOS  MINIMOS DE HABITABILIDAD DE LAS UNIDADES BASICAS</v>
          </cell>
        </row>
        <row r="700">
          <cell r="B700" t="str">
            <v>1400P012 PROGRAMAS DE VIVIENDA DIRIGIDOS A FAMILIAS Y/O REFUGIADOS QUE HAN SIDO OBJETO DE FENOMENOS NATURALES</v>
          </cell>
        </row>
        <row r="701">
          <cell r="B701" t="str">
            <v>1400P013 PROGRAMAS DIRIGIDOS A LOTES CON SERVICIOS</v>
          </cell>
        </row>
        <row r="702">
          <cell r="B702" t="str">
            <v>1400P014 PROGRAMAS DE MEJORAMIENTO A  BARRIOS POPULARES Y TUGURIOS</v>
          </cell>
        </row>
        <row r="703">
          <cell r="B703" t="str">
            <v>1400P015 FAMILIAS ATENDIDAS CON SOLUCION DE VIVIENDA</v>
          </cell>
        </row>
        <row r="704">
          <cell r="B704" t="str">
            <v>1400P016 PREDIOS MEJORADOS</v>
          </cell>
        </row>
        <row r="705">
          <cell r="B705" t="str">
            <v>1400P017 VIVIENDAS CON SERVICIOS BASICOS: ENERGIA, ACUEDUCTO Y ALCANTARILLADO</v>
          </cell>
        </row>
        <row r="706">
          <cell r="B706" t="str">
            <v>1400P018 MUNICIPIOS ASISTIDOS TECNICAMENTE EN SUS PROCESOS DE PLANIFICACION Y GESTION TERRITORIAL</v>
          </cell>
        </row>
        <row r="707">
          <cell r="B707" t="str">
            <v>1400P019 ESTUDIOS DE VIVIENDA Y DESARROLLO URBANO ELABORADOS</v>
          </cell>
        </row>
        <row r="708">
          <cell r="B708" t="str">
            <v>15000000 SECTOR DESARROLLO COMUNITARIO</v>
          </cell>
        </row>
        <row r="709">
          <cell r="B709" t="str">
            <v>1500P001 TASA DE MORTALIDAD INFANTIL</v>
          </cell>
        </row>
        <row r="710">
          <cell r="B710" t="str">
            <v>1500P002 ESTUDIOS DE MERCADO REALIZADOS</v>
          </cell>
        </row>
        <row r="711">
          <cell r="B711" t="str">
            <v>1500P003 PRESUPU EJECUTADO POR PRODUCTO</v>
          </cell>
        </row>
        <row r="712">
          <cell r="B712" t="str">
            <v>1500P004 SUBSIDIOS Y/O CREDITOS ENTREGADOS</v>
          </cell>
        </row>
        <row r="713">
          <cell r="B713" t="str">
            <v>17000000 SECTOR TURISMO</v>
          </cell>
        </row>
        <row r="714">
          <cell r="B714" t="str">
            <v>1700P001 ACTOS DELINCUENCIALES PRESENTADOS CONTRA TURISTAS</v>
          </cell>
        </row>
        <row r="715">
          <cell r="B715" t="str">
            <v>1700P002 TIPO DE ACTOS DELINCUENCIALES FRECUENTES</v>
          </cell>
        </row>
        <row r="716">
          <cell r="B716" t="str">
            <v>1700P003 ATRACTIVOS TURISTICOS CON VIGILANCIA</v>
          </cell>
        </row>
        <row r="717">
          <cell r="B717" t="str">
            <v>1700P004 INVERSION PARA LA ADQUISICION DE EQUIPOS DE VIGILANCIA</v>
          </cell>
        </row>
        <row r="718">
          <cell r="B718" t="str">
            <v>1700P005 INVERSION PARA DOTACION</v>
          </cell>
        </row>
        <row r="719">
          <cell r="B719" t="str">
            <v>1700P006 PUNTOS DE INFORMACION Y CONTROL</v>
          </cell>
        </row>
        <row r="720">
          <cell r="B720" t="str">
            <v>1700P007 PROYECTOS PRESENTADOS ANTE ENTES DE COOPERACION INTERNACIONAL</v>
          </cell>
        </row>
        <row r="721">
          <cell r="B721" t="str">
            <v>1700P008 ASISTENCIAS TECNICAS IMPARTIDAS</v>
          </cell>
        </row>
        <row r="722">
          <cell r="B722" t="str">
            <v>1700P009 ASISTENCIAS TECNICAS RECIBIDAS</v>
          </cell>
        </row>
        <row r="723">
          <cell r="B723" t="str">
            <v>1700P010 INTERCAMBIOS REALIZADOS CON EXPERTOS INTERNACIONALES</v>
          </cell>
        </row>
        <row r="724">
          <cell r="B724" t="str">
            <v>1700P011 INDICADORES IMPLEMENTADOS</v>
          </cell>
        </row>
        <row r="725">
          <cell r="B725" t="str">
            <v>1700P012 ASESORIAS IMPARTIDAS</v>
          </cell>
        </row>
        <row r="726">
          <cell r="B726" t="str">
            <v>1700P013 EVENTOS DE SENSIBILIZACION Y DIFUSION DE INDICADORES</v>
          </cell>
        </row>
        <row r="727">
          <cell r="B727" t="str">
            <v>1700P014 EVENTOS DE SENSIBILIZACION Y APROPIACION DE PROYECTOS</v>
          </cell>
        </row>
        <row r="728">
          <cell r="B728" t="str">
            <v>1700P015 TURISTAS (NACIONALES O EXTRANJEROS) QUE VISITAN UNA REGION</v>
          </cell>
        </row>
        <row r="729">
          <cell r="B729" t="str">
            <v>1700P016 PRESTADORES DE SERVICIOS TURISTICOS</v>
          </cell>
        </row>
        <row r="730">
          <cell r="B730" t="str">
            <v>1700P017 NORMAS TECNICAS SECTORIALES</v>
          </cell>
        </row>
        <row r="731">
          <cell r="B731" t="str">
            <v>1700P018 EMPRESAS CERTIFICADAS</v>
          </cell>
        </row>
        <row r="732">
          <cell r="B732" t="str">
            <v>1700P019 PERSONAS CERTIFICADAS</v>
          </cell>
        </row>
        <row r="733">
          <cell r="B733" t="str">
            <v>1700P020 EVENTOS DE CAPACITACION</v>
          </cell>
        </row>
        <row r="734">
          <cell r="B734" t="str">
            <v>1700P021 LICITACIONES ABIERTAS</v>
          </cell>
        </row>
        <row r="735">
          <cell r="B735" t="str">
            <v>1700P022 LICITACIONES NACIONALES ABIERTAS</v>
          </cell>
        </row>
        <row r="736">
          <cell r="B736" t="str">
            <v>1700P023 LICITACIONES INTERNACIONALES ABIERTAS.</v>
          </cell>
        </row>
        <row r="737">
          <cell r="B737" t="str">
            <v>19000000 SECTOR ARTESANIAS</v>
          </cell>
        </row>
        <row r="738">
          <cell r="B738" t="str">
            <v>1900P001 EMPLEOS CONSERVADOS POR EMPRESAS ARTESANALES ATENDIDAS</v>
          </cell>
        </row>
        <row r="739">
          <cell r="B739" t="str">
            <v>1900P002 EMPLEOS GENERADOS POR EMPRESAS ARTESANALES ATENDIDAS</v>
          </cell>
        </row>
        <row r="740">
          <cell r="B740" t="str">
            <v>1900P003 EVENTOS DE PROMOCION DEL SECTOR ARTESANAL REALIZADOS</v>
          </cell>
        </row>
        <row r="741">
          <cell r="B741" t="str">
            <v>20000000 CIENCIA Y TECNOLOGIA</v>
          </cell>
        </row>
        <row r="742">
          <cell r="B742" t="str">
            <v>2000P001 AGENDAS TERRITORIALES DE C&amp;T</v>
          </cell>
        </row>
        <row r="743">
          <cell r="B743" t="str">
            <v>2000P002 AVANCE EN EL MAPA DE REFERENCIA DEL SNC&amp;T</v>
          </cell>
        </row>
        <row r="744">
          <cell r="B744" t="str">
            <v>2000P003 PROYECTOS DE ALTO RIESGO TECNOLOGICO Y COMERCIAL FINANCIADOS</v>
          </cell>
        </row>
        <row r="745">
          <cell r="B745" t="str">
            <v>2000P004 PORTALES EN C&amp;T</v>
          </cell>
        </row>
      </sheetData>
      <sheetData sheetId="15">
        <row r="2">
          <cell r="B2" t="str">
            <v>01000000 SECTOR DEFENSA Y SEGURIDAD</v>
          </cell>
        </row>
        <row r="3">
          <cell r="B3" t="str">
            <v>0100I001 ASALTOS POR PARTE DE GRUPOS AL MARGEN DE LA LEY A POBLACIONES</v>
          </cell>
        </row>
        <row r="4">
          <cell r="B4" t="str">
            <v>0100I002 CAPACIDAD HELICOPORADA (HELICOPTEROS) EN HORAS</v>
          </cell>
        </row>
        <row r="5">
          <cell r="B5" t="str">
            <v>0100I003 AREA CUBIERTA CON PRESENCIA DE FUERZA PUBLICA</v>
          </cell>
        </row>
        <row r="6">
          <cell r="B6" t="str">
            <v>0100I004 POBLACION CUBIERTA CON PRESENCIA DE FUERZA PUBLICA</v>
          </cell>
        </row>
        <row r="7">
          <cell r="B7" t="str">
            <v>0100I005 ASALTOS GUERRILLEROS A POBLACIONES</v>
          </cell>
        </row>
        <row r="8">
          <cell r="B8" t="str">
            <v>0100I006 ATAQUES GUERRILLEROS A UNIDADES MILITARES</v>
          </cell>
        </row>
        <row r="9">
          <cell r="B9" t="str">
            <v>0100I007 OPERACIONES MILITARES OFENSIVAS Y DE CONTROL DE AREA</v>
          </cell>
        </row>
        <row r="10">
          <cell r="B10" t="str">
            <v>0100I008 MIEMBROS DE LA FUERZA PUBLICA POR CADA 100 KMS²</v>
          </cell>
        </row>
        <row r="11">
          <cell r="B11" t="str">
            <v>0100I009 CAPTURAS</v>
          </cell>
        </row>
        <row r="12">
          <cell r="B12" t="str">
            <v>0100I010 LABORATORIOS DESTRUIDOS</v>
          </cell>
        </row>
        <row r="13">
          <cell r="B13" t="str">
            <v>0100I011 COCAINA INCAUTADA</v>
          </cell>
        </row>
        <row r="14">
          <cell r="B14" t="str">
            <v>0100I012 MARIHUANA INCAUTADA</v>
          </cell>
        </row>
        <row r="15">
          <cell r="B15" t="str">
            <v>0100I013 DROGA INCAUTADA (MORFINA, HEROINA, BAZUCO)</v>
          </cell>
        </row>
        <row r="16">
          <cell r="B16" t="str">
            <v>0100I014 PRECURSORES QUIMICOS LIQUIDOS INCAUTADOS</v>
          </cell>
        </row>
        <row r="17">
          <cell r="B17" t="str">
            <v>0100I015 PRECURSORES QUIMICOS SOLIDOS INCAUTADOS</v>
          </cell>
        </row>
        <row r="18">
          <cell r="B18" t="str">
            <v>0100I016 CULTIVOS ILICITOS ERRADICADOS MANUALMENTE</v>
          </cell>
        </row>
        <row r="19">
          <cell r="B19" t="str">
            <v>0100I017 CULTIVOS ILICITOS FUMIGADOS</v>
          </cell>
        </row>
        <row r="20">
          <cell r="B20" t="str">
            <v>0100I018 DELITOS DE MAYOR IMPACTO</v>
          </cell>
        </row>
        <row r="21">
          <cell r="B21" t="str">
            <v>0100I019 MATERIAL DE GUERRA INCAUTADO (ARMAS, MUNICION, GRANADAS)</v>
          </cell>
        </row>
        <row r="22">
          <cell r="B22" t="str">
            <v>0100I020 SECUESTRADOS RESCATADOS</v>
          </cell>
        </row>
        <row r="23">
          <cell r="B23" t="str">
            <v>0100I021 COBERTURA AREA MARITIMA</v>
          </cell>
        </row>
        <row r="24">
          <cell r="B24" t="str">
            <v>0100I022 RECURSOS ASIGNADOS AL PROGRAMA DE "TRANSPARENCIA Y CONVIVENCIA.</v>
          </cell>
        </row>
        <row r="25">
          <cell r="B25" t="str">
            <v>0100I023 PREDIOS TITULADOS O CON CONTRATO DE ASIGNACION EN EL PROGRAMA DE "TRANSPARENCIA Y CONVIVENCIA".</v>
          </cell>
        </row>
        <row r="26">
          <cell r="B26" t="str">
            <v>0100I024 PERSONAS CAPACITADAS EN PREVENCION EN EL PROGRAMA DE "TRANSPARENCIA Y CONVIVENCIA".</v>
          </cell>
        </row>
        <row r="27">
          <cell r="B27" t="str">
            <v>0100I025 ENTIDADES BENEFICIADAS CON PROYECTOS DE FORTALECIMIENTO INSTITUCIONAL EN EL PROGRAMA DE "TRANSPARENCIA Y CONVIVENCIA".</v>
          </cell>
        </row>
        <row r="28">
          <cell r="B28" t="str">
            <v>0100I026 HECTAREAS CULTIVADAS EN EL PROGRAMA DE "EL CAMPO EN ACCION".</v>
          </cell>
        </row>
        <row r="29">
          <cell r="B29" t="str">
            <v>0100I027 FAMILIAS INVOLUCRADAS  EN EL PROGRAMA DE EL CAMPO EN ACCION".</v>
          </cell>
        </row>
        <row r="30">
          <cell r="B30" t="str">
            <v>0100I028 RECURSOS APALANCADOS EN EL PROGRAMA DE "EL CAMPO EN ACCION".</v>
          </cell>
        </row>
        <row r="31">
          <cell r="B31" t="str">
            <v>0100I029 CARTILLAS REPRODUCIDAS CON EL PROGRAMA DE "CONVIVENCIA CIUDADANA".</v>
          </cell>
        </row>
        <row r="32">
          <cell r="B32" t="str">
            <v>0100I030 MUNICIPIOS APLICANDO LA CAPACITACION CON EL PROGRAMA DE "CONVIVENCIA CIUDADANA".</v>
          </cell>
        </row>
        <row r="33">
          <cell r="B33" t="str">
            <v>0100I031 MULTIPLICADORES CAPACITADOS EN EL MATERIAL DEL BUEN CIUDADANO CON EL PROGRAMA DE "CONVIVENCIA CIUDADANA".</v>
          </cell>
        </row>
        <row r="34">
          <cell r="B34" t="str">
            <v>0100I032 INDICE DE ACTIVIDAD ARMADA DE GRUPOS GUERRILLEROS</v>
          </cell>
        </row>
        <row r="35">
          <cell r="B35" t="str">
            <v>0100I033 INDICE DE MASACRES</v>
          </cell>
        </row>
        <row r="36">
          <cell r="B36" t="str">
            <v>0100I034 INDICE DE HOMICIDIOS</v>
          </cell>
        </row>
        <row r="37">
          <cell r="B37" t="str">
            <v>0100I035 INDICE DE SECUESTRO</v>
          </cell>
        </row>
        <row r="38">
          <cell r="B38" t="str">
            <v>0100I036 INDICE DE VIOLENCIA INTRA FAMILIAR</v>
          </cell>
        </row>
        <row r="39">
          <cell r="B39" t="str">
            <v>0100I037 INDICE DE DELITOS SEXUALES</v>
          </cell>
        </row>
        <row r="40">
          <cell r="B40" t="str">
            <v>0100I038 INDICE DE LESIONES PERSONALES</v>
          </cell>
        </row>
        <row r="41">
          <cell r="B41" t="str">
            <v>0100I039 INDICE DE ATRACOS</v>
          </cell>
        </row>
        <row r="42">
          <cell r="B42" t="str">
            <v>0100I040 INDICE DE HURTO A RESIDENCIAS</v>
          </cell>
        </row>
        <row r="43">
          <cell r="B43" t="str">
            <v>0100I041 INDICE DE HURTO DE VEHICULOS</v>
          </cell>
        </row>
        <row r="44">
          <cell r="B44" t="str">
            <v>0100I042 INDICE DE ASALTOS BANCARIOS</v>
          </cell>
        </row>
        <row r="45">
          <cell r="B45" t="str">
            <v>0100I043 INDICE DE PIRATERIA TERRESTRE</v>
          </cell>
        </row>
        <row r="46">
          <cell r="B46" t="str">
            <v>0100I044 INDICE DE MUERTES EN ACCIDENTE DE TRANSITO</v>
          </cell>
        </row>
        <row r="47">
          <cell r="B47" t="str">
            <v>0100I045 INDICE DE SUICIDIO</v>
          </cell>
        </row>
        <row r="48">
          <cell r="B48" t="str">
            <v>0100I046 INDICE DE VIOLACIONES A DERECHOS HUMANOS</v>
          </cell>
        </row>
        <row r="49">
          <cell r="B49" t="str">
            <v>0100I047 INDICE DE DESPLAZADOS</v>
          </cell>
        </row>
        <row r="50">
          <cell r="B50" t="str">
            <v>0100I048 ENTES TERRITORIALES CON CENTROS OPERATIVOS DE SEGUIMIENTO DEL DELITO, COSED EN FUNCIONAMIENTO</v>
          </cell>
        </row>
        <row r="51">
          <cell r="B51" t="str">
            <v>0100I049 EJES VIALES CON PROGRAMAS DE SEGURIDAD INSTALADOS</v>
          </cell>
        </row>
        <row r="52">
          <cell r="B52" t="str">
            <v>0100I050 INDICE DE DELITOS COMETIDOS EN EJES VIALES</v>
          </cell>
        </row>
        <row r="53">
          <cell r="B53" t="str">
            <v>0100I051 MUNICIPIOS EN LOS QUE LA POLICIA IMPLEMENTE EL PROGRAMA "CENTROS OPERATIVOS DE SEGUIMIENTO DEL DELITO, COSED"</v>
          </cell>
        </row>
        <row r="54">
          <cell r="B54" t="str">
            <v>0100I052 MUNICIPIOS QUE IMPLEMENTEN PROGRAMA DE CIRCUITOS CERRADOS DE TELEVISION, CCTV</v>
          </cell>
        </row>
        <row r="55">
          <cell r="B55" t="str">
            <v>0100I053 CAMARAS INSTALADAS POR MUNICIPIO</v>
          </cell>
        </row>
        <row r="56">
          <cell r="B56" t="str">
            <v>0100I054 MUNICIPIOS DE LOS AUTORIZADOS A SOLICITAR LA RESTRICCION "PORTE DE ARMAS", QUE APLICAN LA MEDIDA</v>
          </cell>
        </row>
        <row r="57">
          <cell r="B57" t="str">
            <v>0100I055 INDICE DE HOMICIDIO CON ARMA DE FUEGO EN LOS MUNICIPIOS EN DONDE SE APLIQUE LA RESTRICCION (TASA POR CIEN MIL)</v>
          </cell>
        </row>
        <row r="58">
          <cell r="B58" t="str">
            <v>0100I056 RECURSOS CAPTADOS PARA LA IMPLEMENTACION DEL SISTEMA EN LAS CUATRO INSTITUCIONES CON FUNCIONES DE POLICIA JUDICIAL</v>
          </cell>
        </row>
        <row r="59">
          <cell r="B59" t="str">
            <v>0100I057 INDICE DE IMPUNIDAD EN CASOS DE DELITOS COMETIDOS CON ARMA DE FUEGO</v>
          </cell>
        </row>
        <row r="60">
          <cell r="B60" t="str">
            <v>0100I058 REGISTROS POR AÑO EN LA BASE DE DATOS CENTRAL (INFORMACION DE ARMAS, BALAS Y CASQUILLOS INVOLUCRADOS EN CRIMENES INVESTIGADOS POR LAS AUTORIDADES)</v>
          </cell>
        </row>
        <row r="61">
          <cell r="B61" t="str">
            <v>0100I059 CONVENIOS INTERINSTITUCIONALES PARA CONSOLIDAR SISTEMA (QUE CONTENGA, ACTUALICE Y ALMACENE LA INFORMACION DE ARMAS, BALAS Y CASQUILLOS INVOLUCRADOS EN CRIMENES INVESTIGADOS POR LAS AUTORIDADES)</v>
          </cell>
        </row>
        <row r="62">
          <cell r="B62" t="str">
            <v>0100I060 ASALTOS GUERRILLEROS A POBLACIONES</v>
          </cell>
        </row>
        <row r="63">
          <cell r="B63" t="str">
            <v>0100I061 ATAQUES GUERRILLEROS A UNIDADES MILITARES</v>
          </cell>
        </row>
        <row r="64">
          <cell r="B64" t="str">
            <v>0100I062 OPERACIONES MILITARES OFENSIVAS Y DE CONTROL DE AREA</v>
          </cell>
        </row>
        <row r="65">
          <cell r="B65" t="str">
            <v>0100I063 MIEMBROS DE LA FUERZA PUBLICA POR CADA 100 KMS.²</v>
          </cell>
        </row>
        <row r="66">
          <cell r="B66" t="str">
            <v>0100I064 CAPTURAS</v>
          </cell>
        </row>
        <row r="67">
          <cell r="B67" t="str">
            <v>0100I065 LABORATORIOS DESTRUIDOS</v>
          </cell>
        </row>
        <row r="68">
          <cell r="B68" t="str">
            <v>0100I066 DROGAS INCAUTADAS (TONELADAS DE COCAINA)</v>
          </cell>
        </row>
        <row r="69">
          <cell r="B69" t="str">
            <v>0100I067 DROGA INCAUTADAS (TONELADAS DE MORFINA, HEROINA, BAZUCO Y MARIHUANA)</v>
          </cell>
        </row>
        <row r="70">
          <cell r="B70" t="str">
            <v>0100I068 PRECURSORES QUIMICOS SOLIDOS INCAUTADOS</v>
          </cell>
        </row>
        <row r="71">
          <cell r="B71" t="str">
            <v>0100I069 PRECURSORES QUIMICOS LIQUIDOS INCAUTADOS</v>
          </cell>
        </row>
        <row r="72">
          <cell r="B72" t="str">
            <v>0100I070 HECTAREAS DE CULTIVOS ILICITOS ERRADICADOS MANUALMENTE</v>
          </cell>
        </row>
        <row r="73">
          <cell r="B73" t="str">
            <v>0100I071 HECTAREAS DE CULTIVOS ILICITOS FUMIGADOS</v>
          </cell>
        </row>
        <row r="74">
          <cell r="B74" t="str">
            <v>0100I072 DELITOS DE MAYOR IMPACTO</v>
          </cell>
        </row>
        <row r="75">
          <cell r="B75" t="str">
            <v>0100I073 MATERIAL DE GUERRA INCAUTADO (ARMAS, MUNICION, GRANADAS)</v>
          </cell>
        </row>
        <row r="76">
          <cell r="B76" t="str">
            <v>0100I074 SECUESTRADOS RESCATADOS</v>
          </cell>
        </row>
        <row r="77">
          <cell r="B77" t="str">
            <v>0100I075 COBERTURA AREA MARITIMA</v>
          </cell>
        </row>
        <row r="78">
          <cell r="B78" t="str">
            <v>0100I076 SOLDADOS PROFESIONALES</v>
          </cell>
        </row>
        <row r="79">
          <cell r="B79" t="str">
            <v>0100I077 HORAS DE VUELO EN APOYO DE OPERACIONES DE ORDEN PUBLICO</v>
          </cell>
        </row>
        <row r="80">
          <cell r="B80" t="str">
            <v>0100I078 UNIDADES DE CONTRAGUERRILLA DOTADAS CON TELEFONOS SATELITALES PARA OPERAR EFICAZMENTE EN EL AREA</v>
          </cell>
        </row>
        <row r="81">
          <cell r="B81" t="str">
            <v>0100I079 CAPACIDAD HELICOPORTADA</v>
          </cell>
        </row>
        <row r="82">
          <cell r="B82" t="str">
            <v>0100I080 MANTENIMIENTO DE LA CAPACIDAD DE VIGILANCIA COSTERA</v>
          </cell>
        </row>
        <row r="83">
          <cell r="B83" t="str">
            <v>02000000 SECTOR INDUSTRIA COMERCIO EXTERIOR</v>
          </cell>
        </row>
        <row r="84">
          <cell r="B84" t="str">
            <v>0200I001 INICIATIVAS INDUSTRIALES GENERADAS DE LAS DEMOSTRACIONES DE CATALOGO</v>
          </cell>
        </row>
        <row r="85">
          <cell r="B85" t="str">
            <v>0200I002 EMPLEOS GENERADOS POR EMPRESAS QUE RECIBIERON PRESTAMOS  (12/24 MESES DESPUES DE LA RECEPCION DEL PRESTAMO)</v>
          </cell>
        </row>
        <row r="86">
          <cell r="B86" t="str">
            <v>0200I003 EMPLEOS CONSERVADOS POR EMPRESAS QUE RECIBIERON PRESTAMOS  (12/24 MESES DESPUES DE LA RECEPCION DEL PRESTAMO)</v>
          </cell>
        </row>
        <row r="87">
          <cell r="B87" t="str">
            <v>0200I004 ASISTENTES POR EVENTO</v>
          </cell>
        </row>
        <row r="88">
          <cell r="B88" t="str">
            <v>0200I005 RESTRICCIONES INTERNAS POR PRODUCTO</v>
          </cell>
        </row>
        <row r="89">
          <cell r="B89" t="str">
            <v>0200I006 MONTO DE EXPORTACIONES</v>
          </cell>
        </row>
        <row r="90">
          <cell r="B90" t="str">
            <v>0200I007 MONTO DE IMPORTACIONES</v>
          </cell>
        </row>
        <row r="91">
          <cell r="B91" t="str">
            <v>0200I008 MONTO DE COMERCIO (EXPORTACIONES + IMPORTACIONES)</v>
          </cell>
        </row>
        <row r="92">
          <cell r="B92" t="str">
            <v>0200I009 MONTO DE LAS EXPORTACIONES DE BIENES</v>
          </cell>
        </row>
        <row r="93">
          <cell r="B93" t="str">
            <v>0200I010 TASA DE EXPORTACIONES DE BIENES</v>
          </cell>
        </row>
        <row r="94">
          <cell r="B94" t="str">
            <v>0200I011 MONTO DE LAS EXPORTACIONES DE SERVICIOS</v>
          </cell>
        </row>
        <row r="95">
          <cell r="B95" t="str">
            <v>0200I012 TASA DE EXPORTACIONES DE BIENES</v>
          </cell>
        </row>
        <row r="96">
          <cell r="B96" t="str">
            <v>0200I013 MONTO DE LAS EXPORTACIONES TRADICIONALES</v>
          </cell>
        </row>
        <row r="97">
          <cell r="B97" t="str">
            <v>0200I014 TASA DE EXPORTACIONES TRADICIONALES</v>
          </cell>
        </row>
        <row r="98">
          <cell r="B98" t="str">
            <v>0200I015 MONTO DE LAS EXPORTACIONES NO TRADICIONALES</v>
          </cell>
        </row>
        <row r="99">
          <cell r="B99" t="str">
            <v>0200I016 TASA DE EXPORTACIONES NO TRADICIONALES</v>
          </cell>
        </row>
        <row r="100">
          <cell r="B100" t="str">
            <v>0200I017 MONTO DE LAS EXPORTACIONES REALIZADAS A TRAVES DEL PLAN VALLEJO</v>
          </cell>
        </row>
        <row r="101">
          <cell r="B101" t="str">
            <v>0200I018 TASA DE EXPORTACIONES REALIZADAS A TRAVES DEL PLAN VALLEJO</v>
          </cell>
        </row>
        <row r="102">
          <cell r="B102" t="str">
            <v>0200I019 MONTO DE LAS IMPORTACIONES REALIZADAS A TRAVES DEL PLAN VALLEJO</v>
          </cell>
        </row>
        <row r="103">
          <cell r="B103" t="str">
            <v>0200I020 TASA DE IMPORTACIONES REALIZADAS A TRAVES DEL PLAN VALLEJO</v>
          </cell>
        </row>
        <row r="104">
          <cell r="B104" t="str">
            <v>0200I021 MONTO DE LAS EXPORTACIONES A ESTADOS UNIDOS</v>
          </cell>
        </row>
        <row r="105">
          <cell r="B105" t="str">
            <v>0200I022 TASA DE EXPORTACIONES A ESTADOS UNIDOS</v>
          </cell>
        </row>
        <row r="106">
          <cell r="B106" t="str">
            <v>0200I023 MONTO DE LAS IMPORTACIONES DE ESTADOS UNIDOS</v>
          </cell>
        </row>
        <row r="107">
          <cell r="B107" t="str">
            <v>0200I024 TASA DE IMPORTACIONES DE ESTADOS UNIDOS</v>
          </cell>
        </row>
        <row r="108">
          <cell r="B108" t="str">
            <v>0200I025 MONTO DE LAS EXPORTACIONES A CANADA</v>
          </cell>
        </row>
        <row r="109">
          <cell r="B109" t="str">
            <v>0200I026 TASA DE EXPORTACIONES A CANADA</v>
          </cell>
        </row>
        <row r="110">
          <cell r="B110" t="str">
            <v>0200I027 MONTO DE LAS IMPORTACIONES DE CANADA</v>
          </cell>
        </row>
        <row r="111">
          <cell r="B111" t="str">
            <v>0200I028 TASA DE IMPORTACIONES DE CANADA</v>
          </cell>
        </row>
        <row r="112">
          <cell r="B112" t="str">
            <v>0200I029 MONTO DE LAS EXPORTACIONES A CENTROAMERICA Y EL CARIBE</v>
          </cell>
        </row>
        <row r="113">
          <cell r="B113" t="str">
            <v>0200I030 TASA DE EXPORTACIONES A CENTROAMERICA Y EL CARIBE</v>
          </cell>
        </row>
        <row r="114">
          <cell r="B114" t="str">
            <v>0200I031 MONTO DE LAS IMPORTACIONES DE CENTROAMERICA Y EL CARIBE</v>
          </cell>
        </row>
        <row r="115">
          <cell r="B115" t="str">
            <v>0200I032 TASA DE IMPORTACIONES DE CENTROAMERICA Y EL CARIBE</v>
          </cell>
        </row>
        <row r="116">
          <cell r="B116" t="str">
            <v>0200I033 MONTO DE LAS EXPORTACIONES A LA UNION EUROPEA</v>
          </cell>
        </row>
        <row r="117">
          <cell r="B117" t="str">
            <v>0200I034 TASA DE EXPORTACIONES A LA UNION EUROPEA</v>
          </cell>
        </row>
        <row r="118">
          <cell r="B118" t="str">
            <v>0200I035 MONTO DE LAS IMPORTACIONES DE LA UNION EUROPEA</v>
          </cell>
        </row>
        <row r="119">
          <cell r="B119" t="str">
            <v>0200I036 TASA DE IMPORTACIONES DE LA UNION EUROPEA</v>
          </cell>
        </row>
        <row r="120">
          <cell r="B120" t="str">
            <v>0200I037 MONTO DE LAS EXPORTACIONES A LA CUENCA PACIFICA NICS</v>
          </cell>
        </row>
        <row r="121">
          <cell r="B121" t="str">
            <v>0200I038 TASA DE EXPORTACIONES A LA CUENCA PACIFICA NICS</v>
          </cell>
        </row>
        <row r="122">
          <cell r="B122" t="str">
            <v>0200I039 MONTO DE LAS IMPORTACIONES DE LA CUENCA PACIFICA NICS</v>
          </cell>
        </row>
        <row r="123">
          <cell r="B123" t="str">
            <v>0200I040 TASA DE IMPORTACIONES DE LA CUENCA PACIFICA NICS</v>
          </cell>
        </row>
        <row r="124">
          <cell r="B124" t="str">
            <v>0200I041 MONTO DE LAS EXPORTACIONES A JAPON</v>
          </cell>
        </row>
        <row r="125">
          <cell r="B125" t="str">
            <v>0200I042 TASA DE EXPORTACIONES A JAPON</v>
          </cell>
        </row>
        <row r="126">
          <cell r="B126" t="str">
            <v>0200I043 MONTO DE LAS IMPORTACIONES DE JAPON</v>
          </cell>
        </row>
        <row r="127">
          <cell r="B127" t="str">
            <v>0200I044 TASA DE IMPORTACIONES DE JAPON</v>
          </cell>
        </row>
        <row r="128">
          <cell r="B128" t="str">
            <v>0200I045 SOLICITUDES CERT RADICADAS</v>
          </cell>
        </row>
        <row r="129">
          <cell r="B129" t="str">
            <v>0200I046 SOCIEDADES DE COMERCIALIZACION INTERNACIONAL APROBADAS</v>
          </cell>
        </row>
        <row r="130">
          <cell r="B130" t="str">
            <v>0200I047 EMPRESAS REGISTRADAS EN EL SISTEMA DE INTELIGENCIA DE MERCADOS</v>
          </cell>
        </row>
        <row r="131">
          <cell r="B131" t="str">
            <v>0200I048 USUARIOS REGISTRADOS EN EL SISTEMA DE INTELIGENCIA DE MERCADOS</v>
          </cell>
        </row>
        <row r="132">
          <cell r="B132" t="str">
            <v>0200I049 COMBINACIONES DE PRODUCTOS CON POTENCIAL EXPORTADOR IDENTIFICADOS POR EL PIAS</v>
          </cell>
        </row>
        <row r="133">
          <cell r="B133" t="str">
            <v>0200I050 IDENTIFICACION DE COMBINACIONES DE PRODUCTOS CON POTENCIAL EXPORTADOR</v>
          </cell>
        </row>
        <row r="134">
          <cell r="B134" t="str">
            <v>0200I051 PLANES EXPORTADORES CON RECURSOS</v>
          </cell>
        </row>
        <row r="135">
          <cell r="B135" t="str">
            <v>0200I052 EMPRESAS ATENDIDAS POR PROEXPORT</v>
          </cell>
        </row>
        <row r="136">
          <cell r="B136" t="str">
            <v>0200I053 PROYECTOS ESPECIALES DE EXPORTACION APROBADOS</v>
          </cell>
        </row>
        <row r="137">
          <cell r="B137" t="str">
            <v>0200I054 EMPRESAS EN PROYECTOS ESPECIALES DE EXPORTACION APROBADOS</v>
          </cell>
        </row>
        <row r="138">
          <cell r="B138" t="str">
            <v>0200I055 EMPRESAS ATENDIDAS EN EL PROGRAMA EXPOPYME CON PLAN EXPORTADOR</v>
          </cell>
        </row>
        <row r="139">
          <cell r="B139" t="str">
            <v>0200I056 MONTO DE LA INVERSION EXTRANJERA DIRECTA CON PORTAFOLIO</v>
          </cell>
        </row>
        <row r="140">
          <cell r="B140" t="str">
            <v>0200I057 EMPRESAS VINCULADAS DENTRO DEL PROGRAMA DE ASEGURAMIENTO DE CALIDAD</v>
          </cell>
        </row>
        <row r="141">
          <cell r="B141" t="str">
            <v>0200I058 JORNADAS "SEMANA DEL EXPORTADOR" EFECTUADAS</v>
          </cell>
        </row>
        <row r="142">
          <cell r="B142" t="str">
            <v>0200I059 JORNADAS DE CAPACITACION A FUNCIONARIOS DEL SECTOR DE COMERCIO EXTERIOR</v>
          </cell>
        </row>
        <row r="143">
          <cell r="B143" t="str">
            <v>0200I060 FUNCIONARIOS CAPACITADOS EN LAS JORNADAS DE CAPACITACION A FUNCIONARIOS DEL SECTOR COMERCIO EXTERIOR</v>
          </cell>
        </row>
        <row r="144">
          <cell r="B144" t="str">
            <v>0200I061 VISITANTES DE LA PAGINA WEB DEL MINCOMEX</v>
          </cell>
        </row>
        <row r="145">
          <cell r="B145" t="str">
            <v>0200I062 UNIVERSIDADES CON CONVENIO DE CATEDRA DE NEGOCIOS INTERNACIONALES</v>
          </cell>
        </row>
        <row r="146">
          <cell r="B146" t="str">
            <v>0200I063 ANTEPROYECTOS PRESENTADOS AL PROGRAMA JOVENES EMPRENDEDORES EXPORTADORES</v>
          </cell>
        </row>
        <row r="147">
          <cell r="B147" t="str">
            <v>0200I064 PROYECTOS ACEPTADOS EN EL PROGRAMA JOVENES EMPRENDEDORES EXPORTADORES</v>
          </cell>
        </row>
        <row r="148">
          <cell r="B148" t="str">
            <v>0200I065 JORNADAS DE FORMACION A FORMADORES</v>
          </cell>
        </row>
        <row r="149">
          <cell r="B149" t="str">
            <v>0200I066 PERSONAS CAPACITADAS EN LAS JORNADAS DE FORMACION A FORMADORES</v>
          </cell>
        </row>
        <row r="150">
          <cell r="B150" t="str">
            <v>0200I067 COSTOS PROMEDIOS DE CREACION Y LEGALIZACION DE EMPRESAS</v>
          </cell>
        </row>
        <row r="151">
          <cell r="B151" t="str">
            <v>0200I068 RECURSOS FINANCIEROS COLOCADOS EN EL SECTOR COMERCIO</v>
          </cell>
        </row>
        <row r="152">
          <cell r="B152" t="str">
            <v>0200I069 VOLUMEN DE VENTAS DEL SECTOR COMERCIO</v>
          </cell>
        </row>
        <row r="153">
          <cell r="B153" t="str">
            <v>0200I070 EMPRESAS COMERCIALES CREADAS E INCUBADAS</v>
          </cell>
        </row>
        <row r="154">
          <cell r="B154" t="str">
            <v>03000000 SECTOR SALUD</v>
          </cell>
        </row>
        <row r="155">
          <cell r="B155" t="str">
            <v>0300I001 COBERTURA DE VACUNACION EN NIÑOS MENORES DE UN (1) AÑO</v>
          </cell>
        </row>
        <row r="156">
          <cell r="B156" t="str">
            <v>0300I002 COBERTURA DE VACUNACION EN NIÑOS ENTRE UN (1) Y CINCO (5) AÑOS (TRIPLE V)</v>
          </cell>
        </row>
        <row r="157">
          <cell r="B157" t="str">
            <v>0300I003 TASA DE INCIDENCIA DE LA MALARIA EN ZONAS ENDEMICAS</v>
          </cell>
        </row>
        <row r="158">
          <cell r="B158" t="str">
            <v>0300I004 TASA DE MORTALIDAD MATERNA</v>
          </cell>
        </row>
        <row r="159">
          <cell r="B159" t="str">
            <v>0300I005 TASA DE MORTALIDAD INFANTIL</v>
          </cell>
        </row>
        <row r="160">
          <cell r="B160" t="str">
            <v>0300I006 TASA DE MORTALIDAD POR TUMORES MALIGNOS</v>
          </cell>
        </row>
        <row r="161">
          <cell r="B161" t="str">
            <v>0300I007 TASA DE MORTALIDAD POR ENFERMEDADES CARDIOVASCULARES</v>
          </cell>
        </row>
        <row r="162">
          <cell r="B162" t="str">
            <v>0300I008 TASA DE MORTALIDAD POR CAUSA EXTERNA</v>
          </cell>
        </row>
        <row r="163">
          <cell r="B163" t="str">
            <v>0300I009 EFICIENCIA OPERACIONAL</v>
          </cell>
        </row>
        <row r="164">
          <cell r="B164" t="str">
            <v>0300I010 PROCESO DE DESCENTRALIZACION FORTALECIDO</v>
          </cell>
        </row>
        <row r="165">
          <cell r="B165" t="str">
            <v>0300I011 INDICE DE COBERTURA</v>
          </cell>
        </row>
        <row r="166">
          <cell r="B166" t="str">
            <v>0300I012 TRABAJADORES POBRES EN EL SISBEN EN ESTRATOS 1 Y 2 RESPECTO DE LOS TRABAJADORES DE EMPLEO EN ACCION</v>
          </cell>
        </row>
        <row r="167">
          <cell r="B167" t="str">
            <v>0300I013 NUMERO DE FAMILIAS BENEFICIADAS POR SUBSIDIO NUTRICION QUE PERTENECEN AL PROGRAMA "FAMILIAS EN ACCION"</v>
          </cell>
        </row>
        <row r="168">
          <cell r="B168" t="str">
            <v>0300I014 NIÑOS LLEVADOS A LOS CENTROS DE SALUD PARA ATENCION PREVENTIVA QUE PERTENECE AL PROGRAMA "FAMILIAS EN ACCION"</v>
          </cell>
        </row>
        <row r="169">
          <cell r="B169" t="str">
            <v>0300I015 BENEFICIARIOS DEL SUBPROGRAMA "JOVENES EN ACCION" EMPLEADOS.</v>
          </cell>
        </row>
        <row r="170">
          <cell r="B170" t="str">
            <v>0300I016 CUMPLIMIENTO EN EL RECAUDO EN LAS AREAS DE PENSIONES</v>
          </cell>
        </row>
        <row r="171">
          <cell r="B171" t="str">
            <v>0300I017 TIEMPO DE RECONOCIMIENTO (DIAS) DE PENSIONES</v>
          </cell>
        </row>
        <row r="172">
          <cell r="B172" t="str">
            <v>0300I018 INDICE DE INSATISFACCION EN EL SISTEMA DE SALUD</v>
          </cell>
        </row>
        <row r="173">
          <cell r="B173" t="str">
            <v>0300I019 INDICE DE INSATISFACCION EN EL REGIMEN DE PENSIONES</v>
          </cell>
        </row>
        <row r="174">
          <cell r="B174" t="str">
            <v>0300I020 INDICE DE INSATISFACCION EN EL SISTEMA GENERAL DE RIESGOS PROFESIONALES</v>
          </cell>
        </row>
        <row r="175">
          <cell r="B175" t="str">
            <v>0300I021 PASIVO PENSIONAL A CARGO DE LA NACION (% DEL PIB)</v>
          </cell>
        </row>
        <row r="176">
          <cell r="B176" t="str">
            <v>0300I022 CUMPLIMIENTO EN EL RECAUDO DEL SISTEMA GENERAL DE RIESGOS PROFESIONALES</v>
          </cell>
        </row>
        <row r="177">
          <cell r="B177" t="str">
            <v>0300I023 PRESTACIONES (ASISTENCIALES Y ECONOMICAS, SIN RESERVAS TECNICAS, POR ACCIDENTES DE TRABAJO Y ENFERMEDADES PROFESIONALES) RESPECTO DEL RECAUDO</v>
          </cell>
        </row>
        <row r="178">
          <cell r="B178" t="str">
            <v>0300I024 RESERVAS TECNICAS POR ACCIDENTES DE TRABAJO Y ENFERMEDADES PROFESIONALES RESPECTO A LOS RECAUDOS</v>
          </cell>
        </row>
        <row r="179">
          <cell r="B179" t="str">
            <v>0300I025 PROMOCION Y PREVENCION DEL SISTEMA GENERAL DE RIESGOS PROFESIONALES RESPECTO DEL RECAUDO</v>
          </cell>
        </row>
        <row r="180">
          <cell r="B180" t="str">
            <v>0300I026 NIVEL DE EVASION EN RIESGOS PROFESIONALES</v>
          </cell>
        </row>
        <row r="181">
          <cell r="B181" t="str">
            <v>0300I027 AFILIADOS ACTIVOS AL FONDO DE SOLIDARIDAD PENSIONAL</v>
          </cell>
        </row>
        <row r="182">
          <cell r="B182" t="str">
            <v>0300I028 COBERTURA EN PENSIONES A NIVEL NACIONAL</v>
          </cell>
        </row>
        <row r="183">
          <cell r="B183" t="str">
            <v>0300I029 COBERTURA EN PENSIONES DE AFILIADOS ACTIVOS A NIVEL NACIONAL</v>
          </cell>
        </row>
        <row r="184">
          <cell r="B184" t="str">
            <v>0300I030 POBLACION DE TRABAJADORES AFILIADOS AL SISTEMA GENERAL DE RIESGOS PROFESIONALES</v>
          </cell>
        </row>
        <row r="185">
          <cell r="B185" t="str">
            <v>0300I031 POBLACION AFILIADA AL SISTEMA GENERAL DE RIESGOS PROFESIONALES RESPECTO DE LA POBLACION ECONOMICAMENTE ACTIVA (PEA)</v>
          </cell>
        </row>
        <row r="186">
          <cell r="B186" t="str">
            <v>0300I032 CASOS DE ACCIDENTES DE TRABAJO RESPECTO A LOS TRABAJADORES AFILIADOS AL SISTEMA GENERAL DE RIESGOS PROFESIONALES</v>
          </cell>
        </row>
        <row r="187">
          <cell r="B187" t="str">
            <v>0300I033 CASOS DE ENFERMEDAD PROFESIONAL RESPECTO A LOS TRABAJADORES AFILIADOS AL SISTEMA GENERAL DE RIESGOS PROFESIONALES</v>
          </cell>
        </row>
        <row r="188">
          <cell r="B188" t="str">
            <v>0300I034 AFILIADOS AL REGIMEN SUBSIDIADO</v>
          </cell>
        </row>
        <row r="189">
          <cell r="B189" t="str">
            <v>0300I035 AFILIACION  MULTIPLE AL REGIMEN SUBSIDIADO</v>
          </cell>
        </row>
        <row r="190">
          <cell r="B190" t="str">
            <v>0300I036 AFILIADOS AL REGIMEN CONTRIBUTIVO</v>
          </cell>
        </row>
        <row r="191">
          <cell r="B191" t="str">
            <v>0300I037 POBLACION AFILIADA AL SISTEMA GENERAL DE SEGURIDAD SOCIAL EN SALUD</v>
          </cell>
        </row>
        <row r="192">
          <cell r="B192" t="str">
            <v>0300I038 POBLACION POBRE NO AFILIADA DEBIDAMENTE IDENTIFICADA MEDIANTE SISBEN</v>
          </cell>
        </row>
        <row r="193">
          <cell r="B193" t="str">
            <v>0300I039 NUEVOS AFILIADOS AL SISTEMA GENERAL DE SEGURIDAD SOCIAL EN SALUD</v>
          </cell>
        </row>
        <row r="194">
          <cell r="B194" t="str">
            <v>0300I040 COBERTURA DE VACUNACION DE NIÑOS MENORES DE UN AÑO</v>
          </cell>
        </row>
        <row r="195">
          <cell r="B195" t="str">
            <v>0300I041 CUMPLIMIENTO DE LA COBERTURA DE VACUNACION DE NIÑOS MENORES DE UN AÑO</v>
          </cell>
        </row>
        <row r="196">
          <cell r="B196" t="str">
            <v>0300I042 COBERTURA DE VACUNACION CON TRIPLE VIRAL EN NIÑOS DE UN AÑO</v>
          </cell>
        </row>
        <row r="197">
          <cell r="B197" t="str">
            <v>0300I043 CUMPLIMIENTO DE LA COBERTURA DE VACUNACION CON TRIPLE VIRAL EN NIÑOS DE UN AÑO</v>
          </cell>
        </row>
        <row r="198">
          <cell r="B198" t="str">
            <v>0300I044 COBERTURA DE VACUNACION ANTIRRABICA</v>
          </cell>
        </row>
        <row r="199">
          <cell r="B199" t="str">
            <v>0300I045 DEPARTAMENTOS QUE DESARROLLAN PROYECTOS DE PREVENCION AL CONSUMO (ALCOHOL, TABACO Y SUSTANCIAS PSICOACTIVAS)</v>
          </cell>
        </row>
        <row r="200">
          <cell r="B200" t="str">
            <v>0300I046 DISTRITOS QUE DESARROLLAN PROYECTOS DE PREVENCION AL CONSUMO (ALCOHOL, TABACO Y SUSTANCIAS PSICOACTIVAS)</v>
          </cell>
        </row>
        <row r="201">
          <cell r="B201" t="str">
            <v>0300I047 DEPARTAMENTOS QUE DESARROLLAN PROYECTOS DE PREVENCION DE LAS ENFERMEDADES CRONICAS NO TRANSMISIBLES</v>
          </cell>
        </row>
        <row r="202">
          <cell r="B202" t="str">
            <v>0300I048 DISTRITOS QUE DESARROLLAN PROYECTOS DE PREVENCION DE LAS ENFERMEDADES CRONICAS NO TRANSMISIBLES</v>
          </cell>
        </row>
        <row r="203">
          <cell r="B203" t="str">
            <v>0300I049 INCIDENCIA DE MALARIA EN EL PAIS (POR CADA 1,000 HABITANTES)</v>
          </cell>
        </row>
        <row r="204">
          <cell r="B204" t="str">
            <v>0300I050 DETECCION DE CASOS DE TUBERCULOSIS, TBC POSITIVOS</v>
          </cell>
        </row>
        <row r="205">
          <cell r="B205" t="str">
            <v>0300I051 CASOS NUEVOS DE LEPRA SIN DISCAPACIDAD</v>
          </cell>
        </row>
        <row r="206">
          <cell r="B206" t="str">
            <v>0300I052 DEPARTAMENTOS QUE DESARROLLAN PROYECTOS DE PROMOCION DE LA SALUD SEXUAL Y REPRODUCTIVA EN ADOLESCENTES</v>
          </cell>
        </row>
        <row r="207">
          <cell r="B207" t="str">
            <v>0300I053 DISTRITOS QUE DESARROLLAN PROYECTOS DE PROMOCION DE LA SALUD SEXUAL Y REPRODUCTIVA EN ADOLESCENTES</v>
          </cell>
        </row>
        <row r="208">
          <cell r="B208" t="str">
            <v>0300I054 INCIDENCIA DE SIFILIS CONGENITA (POR CADA 1,000 NACIDOS VIVOS)</v>
          </cell>
        </row>
        <row r="209">
          <cell r="B209" t="str">
            <v>0300I055 INCIDENCIA DE  POLIO (POR CADA 1,000 NACIDOS VIVOS)</v>
          </cell>
        </row>
        <row r="210">
          <cell r="B210" t="str">
            <v>0300I056 INCIDENCIA DE TETANOS NEONATAL (POR CADA 1,000 NACIDOS VIVOS)</v>
          </cell>
        </row>
        <row r="211">
          <cell r="B211" t="str">
            <v>0300I057 INCIDENCIA DE SARAMPION (POR CADA 100.000 NIÑOS MENORES DE 5 AÑOS)</v>
          </cell>
        </row>
        <row r="212">
          <cell r="B212" t="str">
            <v>0300I058 MORTALIDAD MATERNA</v>
          </cell>
        </row>
        <row r="213">
          <cell r="B213" t="str">
            <v>0300I059 MORTALIDAD INFANTIL</v>
          </cell>
        </row>
        <row r="214">
          <cell r="B214" t="str">
            <v>0300I060 REGISTRO DE PRESTADORES DE SERVICIOS DE SALUD ACTUALIZADO Y CONFIABLE (IPS PUBLICAS Y PRIVADAS)</v>
          </cell>
        </row>
        <row r="215">
          <cell r="B215" t="str">
            <v>0300I061 CAMAS POR TIPO DE INSTITUCION (IPS PUBLICAS Y PRIVADAS)</v>
          </cell>
        </row>
        <row r="216">
          <cell r="B216" t="str">
            <v>0300I062 NIÑOS ATENDIDOS EN HOGARES COMUNITARIOS DE BIENESTAR</v>
          </cell>
        </row>
        <row r="217">
          <cell r="B217" t="str">
            <v>0300I063 NIÑOS ATENDIDOS EN RESTAURANTES ESCOLARES</v>
          </cell>
        </row>
        <row r="218">
          <cell r="B218" t="str">
            <v>0300I064 JOVENES ATENDIDOS EN CLUBES JUVENILES</v>
          </cell>
        </row>
        <row r="219">
          <cell r="B219" t="str">
            <v>0300I065 EMBARAZADAS ATENDIDAS</v>
          </cell>
        </row>
        <row r="220">
          <cell r="B220" t="str">
            <v>0300I066 LACTANTES ATENDIDAS</v>
          </cell>
        </row>
        <row r="221">
          <cell r="B221" t="str">
            <v>0300I067 NIÑOS DE LA CALLE ATENDIDOS EN LAS MODALIDADES DE SERVICIO</v>
          </cell>
        </row>
        <row r="222">
          <cell r="B222" t="str">
            <v>0300I068 AGENTES EDUCATIVOS  COMUNITARIOS CAPACITADOS (PARA LA DETECCION PRECOZ, PREVENCION Y MANEJO DE EPISODIOS DE VIOLENCIA INTRA FAMILIAR)</v>
          </cell>
        </row>
        <row r="223">
          <cell r="B223" t="str">
            <v>0300I069 FAMILIAS ATENDIDAS EN TORNO A EPISODIOS DE VIOLENCIA INTRA FAMILIAR (MEDIANTE LAS ESTRATEGIAS EDUCADOR FAMILIAR Y ESCUELA DE PADRES)</v>
          </cell>
        </row>
        <row r="224">
          <cell r="B224" t="str">
            <v>0300I070 NIÑOS CON MEDIDA DE PROTECCION UBICADOS EN MEDIO FAMILIAR</v>
          </cell>
        </row>
        <row r="225">
          <cell r="B225" t="str">
            <v>0300I071 POBLACION FOCALIZADA EN HOGARES COMUNITARIOS DE BIENESTAR</v>
          </cell>
        </row>
        <row r="226">
          <cell r="B226" t="str">
            <v>0300I072 POBLACION FOCALIZADA EN RESTAURANTES ESCOLARES</v>
          </cell>
        </row>
        <row r="227">
          <cell r="B227" t="str">
            <v>0300I073 POBLACION FOCALIZADA EN CLUBES JUVENILES</v>
          </cell>
        </row>
        <row r="228">
          <cell r="B228" t="str">
            <v>0300I074 EMBARAZADAS Y LACTANTES FOCALIZADAS</v>
          </cell>
        </row>
        <row r="229">
          <cell r="B229" t="str">
            <v>0300I075 DESNUTRICION GLOBAL NACIONAL</v>
          </cell>
        </row>
        <row r="230">
          <cell r="B230" t="str">
            <v>0300I076 DESNUTRICION CRONICA NACIONAL</v>
          </cell>
        </row>
        <row r="231">
          <cell r="B231" t="str">
            <v>0300I077 DESNUTRICION AGUDA NACIONAL</v>
          </cell>
        </row>
        <row r="232">
          <cell r="B232" t="str">
            <v>04000000 SECTOR COMUNICACIONES</v>
          </cell>
        </row>
        <row r="233">
          <cell r="B233" t="str">
            <v>0400I001 LINEAS TELEFONICAS EN REGIONES DE ALTA DENSIDAD TELEFONICA</v>
          </cell>
        </row>
        <row r="234">
          <cell r="B234" t="str">
            <v>0400I002 LINEAS TELEFONICAS EN REGIONES DE BAJA DENSIDAD TELEFONICA.</v>
          </cell>
        </row>
        <row r="235">
          <cell r="B235" t="str">
            <v>0400I003 ATENCION EN INSTALACION DE LINEAS TELEFONICAS POR USUARIO</v>
          </cell>
        </row>
        <row r="236">
          <cell r="B236" t="str">
            <v>0400I004 ATENCION EN INSTALACION DE LINEAS POR FAMILIA</v>
          </cell>
        </row>
        <row r="237">
          <cell r="B237" t="str">
            <v>0400I005 PERSONAS CON ACCESO A INTERNET</v>
          </cell>
        </row>
        <row r="238">
          <cell r="B238" t="str">
            <v>0400I006 USUARIOS DE LOS SERVICIOS DE TELECOMUNICACIONES CONTROLADOS Y VIGILADOS POR EL MINISTERIO DE COMUNICACIONES</v>
          </cell>
        </row>
        <row r="239">
          <cell r="B239" t="str">
            <v>0400I007 FUNCIONARIOS BENEFICIADOS CON EL PLAN DE CAPACITACION</v>
          </cell>
        </row>
        <row r="240">
          <cell r="B240" t="str">
            <v>0400I008 FUNCIONARIOS BENEFICIADOS CON EL PROGRAMA DE BIENESTAR SOCIAL</v>
          </cell>
        </row>
        <row r="241">
          <cell r="B241" t="str">
            <v>0400I009 MUNICIPIOS QUE CUENTAN EL SERVICIO DE CORREO SOCIAL</v>
          </cell>
        </row>
        <row r="242">
          <cell r="B242" t="str">
            <v>0400I010 INTERCONEXION A LA RED DE ALTA VELOCIDAD DEL ESTADO COMUNITARIO</v>
          </cell>
        </row>
        <row r="243">
          <cell r="B243" t="str">
            <v>0400I011 MUNICIPIOS CUBIERTOS CON TELEFONOS PUBLICOS PARA SORDOS</v>
          </cell>
        </row>
        <row r="244">
          <cell r="B244" t="str">
            <v>0400I012 ESCUELAS BENEFICIADAS CON EL PROGRAMA COMPUTADORES PARA EDUCAR</v>
          </cell>
        </row>
        <row r="245">
          <cell r="B245" t="str">
            <v>0400I013 FUNCIONARIOS BENEFICIADOS CON MANTENIMIENTO DE EQUIPOS DE COMPUTO</v>
          </cell>
        </row>
        <row r="246">
          <cell r="B246" t="str">
            <v>0400I014 USUARIOS VIGILADOS Y COTROLADOS POR EL MINISTERIO DE COMUNICACIONES</v>
          </cell>
        </row>
        <row r="247">
          <cell r="B247" t="str">
            <v>0400I015 HORAS DE CAPACITACION POR FUNCIONARIO</v>
          </cell>
        </row>
        <row r="248">
          <cell r="B248" t="str">
            <v>0400I016 SATISFACCION DE LOS FUNCIONARIOS BENEFICIADOS CON PROGRAMAS DE BIENESTAR SOCIAL</v>
          </cell>
        </row>
        <row r="249">
          <cell r="B249" t="str">
            <v>0400I017 INTERCONEXION CON LAS DIRECCIONES TERRITORIALES</v>
          </cell>
        </row>
        <row r="250">
          <cell r="B250" t="str">
            <v>0400I018 TIEMPO DE RESPUESTA AL USUARIO</v>
          </cell>
        </row>
        <row r="251">
          <cell r="B251" t="str">
            <v>0400I019 MUNICIPIOS CUBIERTOS CON AGENCIAS DE CORREO SOCIAL</v>
          </cell>
        </row>
        <row r="252">
          <cell r="B252" t="str">
            <v>0400I020 LOCALIDADES CON SERVICIO DE TELEFONIA RURAL COMUNITARIA</v>
          </cell>
        </row>
        <row r="253">
          <cell r="B253" t="str">
            <v>0400I021 ESCUELAS PUBLICAS CONECTADAS A INTERNET</v>
          </cell>
        </row>
        <row r="254">
          <cell r="B254" t="str">
            <v>0400I022 HOSPITALES CONECTADOS A INTERNET</v>
          </cell>
        </row>
        <row r="255">
          <cell r="B255" t="str">
            <v>0400I023 ALCALDIAS CONECTADAS A INTERNET</v>
          </cell>
        </row>
        <row r="256">
          <cell r="B256" t="str">
            <v>0400I024 POBLACION BENEFICADA CON TELEFONOS PUBLICOS PARA SORDOS</v>
          </cell>
        </row>
        <row r="257">
          <cell r="B257" t="str">
            <v>0400I025 ESCUELAS PUBLICAS BENEFICIADAS CON EL PROGRAMA COMPUTADORES PARA EDUCAR</v>
          </cell>
        </row>
        <row r="258">
          <cell r="B258" t="str">
            <v>0400I026 ALUMNOS BENEFICADOS CON EL PROGRAMA COMPUTADORES PARA EDUCAR</v>
          </cell>
        </row>
        <row r="259">
          <cell r="B259" t="str">
            <v>0400I027 DOCENTES CAPACITADOS POR COMPUTADORES PARA EDUCAR</v>
          </cell>
        </row>
        <row r="260">
          <cell r="B260" t="str">
            <v>0400I028 DIRECTIVOS CAPACITADOS POR COMPUTADORES PARA EDUCAR</v>
          </cell>
        </row>
        <row r="261">
          <cell r="B261" t="str">
            <v>0400I029 POBLACION BENEFICIADA POR LA RADIODIFUSORA NACIONAL</v>
          </cell>
        </row>
        <row r="262">
          <cell r="B262" t="str">
            <v>0400I030 TIEMPO PROMEDIO DE RESPUESTA EN LA BUSQUEDA DE DOCUMENTOS</v>
          </cell>
        </row>
        <row r="263">
          <cell r="B263" t="str">
            <v>0400I031 DENSIDAD TELEFONICA EN EL RESTO DEL PAIS (EXCLUYE 5 GRANDES CIUDADES)</v>
          </cell>
        </row>
        <row r="264">
          <cell r="B264" t="str">
            <v>0400I032 LOCALIDADES RURALES CON ACCESO A TELEFONIA COMUNITARIA</v>
          </cell>
        </row>
        <row r="265">
          <cell r="B265" t="str">
            <v>0400I033 CIUDADES CON ACCESO LOCAL A INTERNET</v>
          </cell>
        </row>
        <row r="266">
          <cell r="B266" t="str">
            <v>0400I034 LOCALIDADES CON SERVICIO POSTAL</v>
          </cell>
        </row>
        <row r="267">
          <cell r="B267" t="str">
            <v>0400I035 PENETRACION TELEFONIA MOVIL</v>
          </cell>
        </row>
        <row r="268">
          <cell r="B268" t="str">
            <v>0400I036 LINEAS DE TELEFONIA BASICA CONMUTADA (TPBC) EN SERVICIO</v>
          </cell>
        </row>
        <row r="269">
          <cell r="B269" t="str">
            <v>0400I037 DENSIDAD TELEFONICA PUBLICA BASICA CONMUTADA EN SERVICIO</v>
          </cell>
        </row>
        <row r="270">
          <cell r="B270" t="str">
            <v>0400I038 USUARIOS DE TELEFONIA MOVIL CELULAR</v>
          </cell>
        </row>
        <row r="271">
          <cell r="B271" t="str">
            <v>0400I039 DENSIDAD DEL SERVICIO DE TELEFONIA MOVIL</v>
          </cell>
        </row>
        <row r="272">
          <cell r="B272" t="str">
            <v>0400I040 TIEMPO MEDIO DE REPARACION LINEAS TELEFONICAS</v>
          </cell>
        </row>
        <row r="273">
          <cell r="B273" t="str">
            <v>0400I041 TIEMPO MEDIO DE INSTALACION DE NUEVAS LINEAS</v>
          </cell>
        </row>
        <row r="274">
          <cell r="B274" t="str">
            <v>0400I042 DAÑOS POR CADA 100 ABONADOS DE TPBC</v>
          </cell>
        </row>
        <row r="275">
          <cell r="B275" t="str">
            <v>0400I043 AMPLIACION DE LA COBERTURA TELEFONICA</v>
          </cell>
        </row>
        <row r="276">
          <cell r="B276" t="str">
            <v>0400I044 TARIFA PROMEDIO DE TELEFONIA PUBLICA BASICA CONMUTADA DE LARGA DISTANCIA -TPBCLD- NACIONAL</v>
          </cell>
        </row>
        <row r="277">
          <cell r="B277" t="str">
            <v>0400I045 TARIFA PROMEDIO DE TELEFONIA PUBLICA BASICA CONMUTADA DE LARGA DISTANCIA -TPBCLD- INTERNACIONAL</v>
          </cell>
        </row>
        <row r="278">
          <cell r="B278" t="str">
            <v>0400I046 PARTICIPACION DEL SECTOR DE LAS TELECOMUNICACIONES EN EL PIB</v>
          </cell>
        </row>
        <row r="279">
          <cell r="B279" t="str">
            <v>0400I047 INVERSION NACIONAL EN EL SECTOR DE LAS TELECOMUNICACIONES</v>
          </cell>
        </row>
        <row r="280">
          <cell r="B280" t="str">
            <v>0400I048 INVERSION EXTRANJERA EN EL SECTOR DE LAS TELECOMUNICACIONES.</v>
          </cell>
        </row>
        <row r="281">
          <cell r="B281" t="str">
            <v>0400I049 CENTROS (INCLUYE ENTIDADES MILITARES) DE ACCESO COMUNITARIO A INTERNET</v>
          </cell>
        </row>
        <row r="282">
          <cell r="B282" t="str">
            <v>0400I050 CABECERAS  MUNICIPALES CON ACCESO CONMUTADO A INTERNET</v>
          </cell>
        </row>
        <row r="283">
          <cell r="B283" t="str">
            <v>0400I051 USUARIOS EN COLOMBIA CON ACCESO A INTERNET</v>
          </cell>
        </row>
        <row r="284">
          <cell r="B284" t="str">
            <v>0400I052 ENTIDADES GUBERNAMENTALES DEL NIVEL NACIONAL CON PAGINAS DE INTERNET</v>
          </cell>
        </row>
        <row r="285">
          <cell r="B285" t="str">
            <v>0400I053 MUNICIPIOS CON ACCESO A TECNOLOGIAS DE BANDA ANCHA LDMS</v>
          </cell>
        </row>
        <row r="286">
          <cell r="B286" t="str">
            <v>0400I054 COMPUTADORES POR CADA 100 HABITANTES</v>
          </cell>
        </row>
        <row r="287">
          <cell r="B287" t="str">
            <v>0400I055 USUARIOS DE INTERNET SECTOR COMERCIO</v>
          </cell>
        </row>
        <row r="288">
          <cell r="B288" t="str">
            <v>0400I056 USUARIOS DE INTERNET SECTOR EDUCACION</v>
          </cell>
        </row>
        <row r="289">
          <cell r="B289" t="str">
            <v>0400I057 USUARIOS DE INTERNET EN LOS HOGARES</v>
          </cell>
        </row>
        <row r="290">
          <cell r="B290" t="str">
            <v>0400I058 COMPUTADORES CONECTADOS A UNA RED</v>
          </cell>
        </row>
        <row r="291">
          <cell r="B291" t="str">
            <v>05000000 SECTOR MINAS Y ENERGIA</v>
          </cell>
        </row>
        <row r="292">
          <cell r="B292" t="str">
            <v>0500I001 COSTO PROMEDIO DE KWH</v>
          </cell>
        </row>
        <row r="293">
          <cell r="B293" t="str">
            <v>0500I002 COSTO CONEXION</v>
          </cell>
        </row>
        <row r="294">
          <cell r="B294" t="str">
            <v>0500I003 COSTO POTENCIA INSTALADA</v>
          </cell>
        </row>
        <row r="295">
          <cell r="B295" t="str">
            <v>0500I004 COBERTURA DEL SERVICIO DE GAS</v>
          </cell>
        </row>
        <row r="296">
          <cell r="B296" t="str">
            <v>0500I005 PROMEDIO DE HORAS DIARIAS DEL SERVICIO DE GAS</v>
          </cell>
        </row>
        <row r="297">
          <cell r="B297" t="str">
            <v>0500I006 VIVIENDAS (HOGARES) ATENDIDOS CON SERVICIO DE GAS</v>
          </cell>
        </row>
        <row r="298">
          <cell r="B298" t="str">
            <v>0500I007 CONSUMO NACIONAL DE ENERGIA EN KWH-DIA</v>
          </cell>
        </row>
        <row r="299">
          <cell r="B299" t="str">
            <v>0500I008 PROYECTOS DE EXPLOTACION MINERA LLEVADOS A CABO</v>
          </cell>
        </row>
        <row r="300">
          <cell r="B300" t="str">
            <v>0500I009 PROYECTOS DE EXPLOTACION MINERA LLEVADOS A CABO CON EXITO</v>
          </cell>
        </row>
        <row r="301">
          <cell r="B301" t="str">
            <v>0500I010 PERMISOS O LICENCIAS DE EXPLORACION MINERA APROBADAS O LEGALIZADAS</v>
          </cell>
        </row>
        <row r="302">
          <cell r="B302" t="str">
            <v>0500I011 DESVIACION PORCENTUAL DE LA DEMANDA ESTIMADA</v>
          </cell>
        </row>
        <row r="303">
          <cell r="B303" t="str">
            <v>0500I012 POBLACION CON SERVICIO DE ENERGIA ELECTRICA EN LAS AREAS RURALES</v>
          </cell>
        </row>
        <row r="304">
          <cell r="B304" t="str">
            <v>0500I013 COBERTURA DE LA RED DE SISTEMAS DEL MINISTERIO</v>
          </cell>
        </row>
        <row r="305">
          <cell r="B305" t="str">
            <v>0500I014 DEMANDA DE ENERGIA CUBIERTA CON TRANSACCIONES INTERCONEXIONALES</v>
          </cell>
        </row>
        <row r="306">
          <cell r="B306" t="str">
            <v>0500I015 CAPACIDAD INSTALADA</v>
          </cell>
        </row>
        <row r="307">
          <cell r="B307" t="str">
            <v>0500I016 VIVIENDAS (HOGARES) ATENDIDOS CON SERVICIO DE ENERGIA</v>
          </cell>
        </row>
        <row r="308">
          <cell r="B308" t="str">
            <v>0500I017 VALOR DE LOS SUBSIDIOS ENTREGADOS A LOS USUARIOS DE LOS ESTRATOS 1, 2 Y 3</v>
          </cell>
        </row>
        <row r="309">
          <cell r="B309" t="str">
            <v>0500I018 COBERTURA DEL SERVICIO DE ENERGIA EN LAS ZONAS INTERCONECTADAS</v>
          </cell>
        </row>
        <row r="310">
          <cell r="B310" t="str">
            <v>0500I019 COSTO PROMEDIO KILOWATIO HORA, KWH</v>
          </cell>
        </row>
        <row r="311">
          <cell r="B311" t="str">
            <v>0500I020 COSTO PROMEDIO DE KILOWATIOS HORA, KWH REPORTADOS.</v>
          </cell>
        </row>
        <row r="312">
          <cell r="B312" t="str">
            <v>0500I021 COSTO CONEXION</v>
          </cell>
        </row>
        <row r="313">
          <cell r="B313" t="str">
            <v>0500I022 COSTO POTENCIA INSTALADA.</v>
          </cell>
        </row>
        <row r="314">
          <cell r="B314" t="str">
            <v>0500I023 COBERTURA DEL SERVICIO DE ENERGIA EN ZONAS NO INTERCONECTADAS, ZNI</v>
          </cell>
        </row>
        <row r="315">
          <cell r="B315" t="str">
            <v>0500I024 VIVIENDAS (HOGARES) ATENDIDOS CON SERVICIO DE ENERGIA EN LAS ZNI</v>
          </cell>
        </row>
        <row r="316">
          <cell r="B316" t="str">
            <v>0500I025 PROMEDIO EN TIEMPO DEL SERVICIO DE ENERGIA EN ZNI</v>
          </cell>
        </row>
        <row r="317">
          <cell r="B317" t="str">
            <v>0500I026 PROYECTOS ENERGETICOS INTEGRALES (PRODUCTIVOS Y SOSTENIBLES) IDENTIFICADOS PARA ZNI</v>
          </cell>
        </row>
        <row r="318">
          <cell r="B318" t="str">
            <v>0500I027 PROYECTOS ESTRUCTURADOS CON ENERGIAS ALTERNATIVAS</v>
          </cell>
        </row>
        <row r="319">
          <cell r="B319" t="str">
            <v>0500I028 VARIACION DE LA PRODUCCION DEL SECTOR MINERO (PIBMINERO)</v>
          </cell>
        </row>
        <row r="320">
          <cell r="B320" t="str">
            <v>0500I029 NUEVOS PROSPECTOS MINEROS</v>
          </cell>
        </row>
        <row r="321">
          <cell r="B321" t="str">
            <v>0500I030 CRECIMIENTO DE LA PRODUCCION DEL SECTOR MINERO</v>
          </cell>
        </row>
        <row r="322">
          <cell r="B322" t="str">
            <v>0500I031 USUARIOS RESIDENCIALES CONECTADOS CON SERVICIO DE GAS NATURAL AL AÑO</v>
          </cell>
        </row>
        <row r="323">
          <cell r="B323" t="str">
            <v>0500I032 GRADO DE UTILIZACION DE PRODUCTOS</v>
          </cell>
        </row>
        <row r="324">
          <cell r="B324" t="str">
            <v>0500I033 VARIACION DE COSTOS DE PRODUCCION DE LAS UNIDADES MINERAS DOTADAS TECNOLOGICAMENTE</v>
          </cell>
        </row>
        <row r="325">
          <cell r="B325" t="str">
            <v>0500I034 CARGOS DE TRANSMISION</v>
          </cell>
        </row>
        <row r="326">
          <cell r="B326" t="str">
            <v>0500I035 CONSULTAS ATENDIDAS DE USUARIOS</v>
          </cell>
        </row>
        <row r="327">
          <cell r="B327" t="str">
            <v>0500I036 DERECHOS DE USUARIOS</v>
          </cell>
        </row>
        <row r="328">
          <cell r="B328" t="str">
            <v>0500I037 EMPRESAS QUE INCUMPLEN LA NORMATIVIDAD</v>
          </cell>
        </row>
        <row r="329">
          <cell r="B329" t="str">
            <v>0500I038 NUEVAS EMPRESAS COMPETITIVAS</v>
          </cell>
        </row>
        <row r="330">
          <cell r="B330" t="str">
            <v>0500I039 SOBRECOSTOS DE LOS GENERADORES POR FALTA DE SINCRONIZACION DE DESPACHO DE GAS</v>
          </cell>
        </row>
        <row r="331">
          <cell r="B331" t="str">
            <v>0500I040 GENERACION DE PRODUCTOS MINEROS</v>
          </cell>
        </row>
        <row r="332">
          <cell r="B332" t="str">
            <v>0500I041 CONTRAPRESTACIONES POR PRODUCCION MINERA RESULTADO DE LA GESTION INSTITUCIONAL</v>
          </cell>
        </row>
        <row r="333">
          <cell r="B333" t="str">
            <v>0500I043 VOLUMEN DE EXPORTACION MINERA</v>
          </cell>
        </row>
        <row r="334">
          <cell r="B334" t="str">
            <v>0500I044 INFORMACION URBANA DE AGUA NO CONTABILIZADA EN MUNICIPIOS MENOR A 100.000 HAB</v>
          </cell>
        </row>
        <row r="335">
          <cell r="B335" t="str">
            <v>0500I045 COBERTURA DEL SERVICIO DE ENERGIA ELECTRICA EN LAS AREAS URBANAS</v>
          </cell>
        </row>
        <row r="336">
          <cell r="B336" t="str">
            <v>0500I046 CUBRIMIENTO DEL SERVICIO ENERGIA ELECTRICA EN CAPITALES DE ZONAS NO INTERCONECTADAS</v>
          </cell>
        </row>
        <row r="337">
          <cell r="B337" t="str">
            <v>0500I047 PROMEDIO DE HORAS DIARIAS DE SERVICIO DE ENERGIA ELECTRICA EN CAPITALES DE ZONAS NO INTERCONECTADAS</v>
          </cell>
        </row>
        <row r="338">
          <cell r="B338" t="str">
            <v>0500I048 KILOMETROS DE LINEA DE TRANSMISION CONSTRUIDOS</v>
          </cell>
        </row>
        <row r="339">
          <cell r="B339" t="str">
            <v>0500I049 COBERTURA DE MUNICIPIOS CON POTENCIAL MAYOR DEL 30% EN SERVICIO DE GAS NATURAL POR RED PARA USUARIOS RESIDENCIALES</v>
          </cell>
        </row>
        <row r="340">
          <cell r="B340" t="str">
            <v>0500I050 CONSUMO NACIONAL DE GAS NATURAL (MILLONES DE BTU/DIA)</v>
          </cell>
        </row>
        <row r="341">
          <cell r="B341" t="str">
            <v>0500I051 PRODUCCION NACIONAL DE CRUDO (MILES DE BARRILES DE PETROLEO PRODUCIDOS DIARIAMENTE)</v>
          </cell>
        </row>
        <row r="342">
          <cell r="B342" t="str">
            <v>0500I052 BARRILES DE RESERVA DE PETROLEO DESCUBIERTOS</v>
          </cell>
        </row>
        <row r="343">
          <cell r="B343" t="str">
            <v>0500I053 POZOS DE PETROLEO PERFORADOS</v>
          </cell>
        </row>
        <row r="344">
          <cell r="B344" t="str">
            <v>0500I054 PARTICIPACION DEL PETROLEO Y SUS DERIVADOS EN LAS EXPORTACIONES NACIONALES</v>
          </cell>
        </row>
        <row r="345">
          <cell r="B345" t="str">
            <v>0500I055 RESERVAS REMANENTES DE PETROLEO (MILLONES DE BARRILES)</v>
          </cell>
        </row>
        <row r="346">
          <cell r="B346" t="str">
            <v>0500I056 DISPONIBILIDAD DE PETROLEO</v>
          </cell>
        </row>
        <row r="347">
          <cell r="B347" t="str">
            <v>0500I057 PRODUCCION DE ESMERALDAS</v>
          </cell>
        </row>
        <row r="348">
          <cell r="B348" t="str">
            <v>0500I058 PRODUCCION TOTAL DE CARBON</v>
          </cell>
        </row>
        <row r="349">
          <cell r="B349" t="str">
            <v>0500I059 PRODUCCION DE NIQUEL</v>
          </cell>
        </row>
        <row r="350">
          <cell r="B350" t="str">
            <v>0500I060 PRODUCCION DE ORO</v>
          </cell>
        </row>
        <row r="351">
          <cell r="B351" t="str">
            <v>0500I061 PRODUCCION DE PLATA</v>
          </cell>
        </row>
        <row r="352">
          <cell r="B352" t="str">
            <v>0500I062 USUARIOS ATENDIDOS POR EMPRESAS PRIVADAS DE DISTRIBUCION ELECTRICA</v>
          </cell>
        </row>
        <row r="353">
          <cell r="B353" t="str">
            <v>0500I063 ACTIVOS DE TRANSMISION ELECTRICA BAJO EL CONTROL PRIVADO</v>
          </cell>
        </row>
        <row r="354">
          <cell r="B354" t="str">
            <v>0500I064 ACTIVOS DE GENERACION ELECTRICA BAJO EL CONTROL PRIVADO</v>
          </cell>
        </row>
        <row r="355">
          <cell r="B355" t="str">
            <v>0500I065 EXPORTACIONES DE CARBON</v>
          </cell>
        </row>
        <row r="356">
          <cell r="B356" t="str">
            <v>0500I066 EXPORTACIONES DE NIQUEL</v>
          </cell>
        </row>
        <row r="357">
          <cell r="B357" t="str">
            <v>0500I067 EXPORTACIONES DE ORO</v>
          </cell>
        </row>
        <row r="358">
          <cell r="B358" t="str">
            <v>0500I068 EXPORTACIONES DE PLATA</v>
          </cell>
        </row>
        <row r="359">
          <cell r="B359" t="str">
            <v>0500I069 EXPORTACIONES DE ESMERALDA</v>
          </cell>
        </row>
        <row r="360">
          <cell r="B360" t="str">
            <v>06000000 SECTOR TRANSPORTE</v>
          </cell>
        </row>
        <row r="361">
          <cell r="B361" t="str">
            <v>0600I001 TIEMPO DE VIAJE POR TRAMO DE VIA TERRESTRE DEFINIDO</v>
          </cell>
        </row>
        <row r="362">
          <cell r="B362" t="str">
            <v>0600I002 MOVIMIENTO DE VEHICULOS POR TRAMO DE VIA DEFINIDO</v>
          </cell>
        </row>
        <row r="363">
          <cell r="B363" t="str">
            <v>0600I003 MOVIMIENTO DE BUQUES POR PUERTO O MUELLE</v>
          </cell>
        </row>
        <row r="364">
          <cell r="B364" t="str">
            <v>0600I004 OPERACIONES DE CABOTAJE POR PUERTO O MUELLE</v>
          </cell>
        </row>
        <row r="365">
          <cell r="B365" t="str">
            <v>0600I005 OPERACIONES INTERNACIONALES POR PUERTO O MUELLE</v>
          </cell>
        </row>
        <row r="366">
          <cell r="B366" t="str">
            <v>0600I006 HORAS DE VUELO POR AERONAVE</v>
          </cell>
        </row>
        <row r="367">
          <cell r="B367" t="str">
            <v>0600I007 SILLAS OCUPADAS POR VUELO Y AERONAVE</v>
          </cell>
        </row>
        <row r="368">
          <cell r="B368" t="str">
            <v>0600I008 VUELOS PROGRAMADOS POR VUELO O AERONAVE</v>
          </cell>
        </row>
        <row r="369">
          <cell r="B369" t="str">
            <v>0600I009 AEROPUERTOS QUE CUMPLEN CON ESPECIFICACIONES DE LA FEDERAL AVIATION ADMINISTRATION, FAA</v>
          </cell>
        </row>
        <row r="370">
          <cell r="B370" t="str">
            <v>0600I010 PASAJEROS MOVILIZADOS EN PUERTOS INTERNACIONALES</v>
          </cell>
        </row>
        <row r="371">
          <cell r="B371" t="str">
            <v>0600I011 MOVIMIENTO DE CARGA NACIONAL POR MODO DE TRANSPORTE</v>
          </cell>
        </row>
        <row r="372">
          <cell r="B372" t="str">
            <v>0600I012 VALOR TOTAL FLETE DE TRANSPORTE TERRESTRE DE CARGA POR TONELADA KILOMETRO</v>
          </cell>
        </row>
        <row r="373">
          <cell r="B373" t="str">
            <v>0600I013 VALOR TOTAL FLETE DE TRANSPORTE AEREO DE CARGA POR TONELADA Y KILOMETROS O RUTA</v>
          </cell>
        </row>
        <row r="374">
          <cell r="B374" t="str">
            <v>0600I014 VALOR TOTAL FLETE DE TRANSPORTE FERREO DE CARGA POR TONELADA Y KILOMETRO</v>
          </cell>
        </row>
        <row r="375">
          <cell r="B375" t="str">
            <v>0600I015 VALOR TOTAL FLETE DE TRANSPORTE FLUVIAL O MARITIMO DE CARGA POR TONELADA Y KILOMETRO</v>
          </cell>
        </row>
        <row r="376">
          <cell r="B376" t="str">
            <v>0600I016 VUELOS (LLEGANDO O SALIENDO) POR AEROPUERTO</v>
          </cell>
        </row>
        <row r="377">
          <cell r="B377" t="str">
            <v>0600I017 VARIACION EN EL VOLUMEN DE ALMACENAMIENTO DE CARGA EN PUERTOS</v>
          </cell>
        </row>
        <row r="378">
          <cell r="B378" t="str">
            <v>0600I018 VARIACION DEL MOVIMIENTO DIARIO DE CARGA EN PUERTOS</v>
          </cell>
        </row>
        <row r="379">
          <cell r="B379" t="str">
            <v>0600I019 VARIACION DE DESCARGA DIARIA DE CARGA EN PUERTOS</v>
          </cell>
        </row>
        <row r="380">
          <cell r="B380" t="str">
            <v>0600I020 COBERTURA DEL SISTEMAS DE RADIOAYUDAS</v>
          </cell>
        </row>
        <row r="381">
          <cell r="B381" t="str">
            <v>0600I021 COBERTURA DEL SISTEMA DE INFORMACION EN AEROPUERTOS</v>
          </cell>
        </row>
        <row r="382">
          <cell r="B382" t="str">
            <v>0600I022 COBERTURA DE SISTEMAS DE COMUNICACION</v>
          </cell>
        </row>
        <row r="383">
          <cell r="B383" t="str">
            <v>0600I023 COBERTURA DEL SISTEMA DE ENERGIA</v>
          </cell>
        </row>
        <row r="384">
          <cell r="B384" t="str">
            <v>0600I024 COBERTURA DE LA RED METEOROLOGICA</v>
          </cell>
        </row>
        <row r="385">
          <cell r="B385" t="str">
            <v>0600I025 COBERTURA DE EQUIPOS DE INCENDIO EN AEROPUERTOS</v>
          </cell>
        </row>
        <row r="386">
          <cell r="B386" t="str">
            <v>0600I026 MANTENIMIENTO Y CONSERVACION DE EQUIPOS DE COMPUTACION</v>
          </cell>
        </row>
        <row r="387">
          <cell r="B387" t="str">
            <v>0600I027 ADQUISICION DE SISTEMAS Y SERVICIOS INFORMATICOS</v>
          </cell>
        </row>
        <row r="388">
          <cell r="B388" t="str">
            <v>0600I028 MANTENIMIENTO A TERMINALES AEREOS</v>
          </cell>
        </row>
        <row r="389">
          <cell r="B389" t="str">
            <v>0600I029 INSPECCIONES A EMPRESAS AEREAS</v>
          </cell>
        </row>
        <row r="390">
          <cell r="B390" t="str">
            <v>0600I030 AEROPUERTOS CON SISTEMAS DE SEGURIDAD</v>
          </cell>
        </row>
        <row r="391">
          <cell r="B391" t="str">
            <v>0600I031 AEROPUERTOS CON OBRAS DE SISMORESISTENCIA</v>
          </cell>
        </row>
        <row r="392">
          <cell r="B392" t="str">
            <v>0600I032 INSPECCIONES A TALLERES AERONAUTICOS</v>
          </cell>
        </row>
        <row r="393">
          <cell r="B393" t="str">
            <v>0600I033 INSPECCION A ESCUELAS DE AVIACION</v>
          </cell>
        </row>
        <row r="394">
          <cell r="B394" t="str">
            <v>0600I034 MANTENIMIENTO DE PISTAS</v>
          </cell>
        </row>
        <row r="395">
          <cell r="B395" t="str">
            <v>0600I035 PASAJEROS MOVILIZADOS POR MEDIOS DE TRANSPORTE FERREO</v>
          </cell>
        </row>
        <row r="396">
          <cell r="B396" t="str">
            <v>0600I036 BUQUES CON CALADO MAXIMO PERMITIDO QUE USAN CANAL DE ACCESO</v>
          </cell>
        </row>
        <row r="397">
          <cell r="B397" t="str">
            <v>0600I037 VARIACION DE CARGA MOVILIZADA EN PUERTOS</v>
          </cell>
        </row>
        <row r="398">
          <cell r="B398" t="str">
            <v>0600I038 COBERTURA DE CAPACITACION A MANO DE OBRA NO CALIFICADA EN LA REGION</v>
          </cell>
        </row>
        <row r="399">
          <cell r="B399" t="str">
            <v>0600I039 COBERTURA CON EQUIPOS DE COMPUTO Y SERVICIOS DE RED</v>
          </cell>
        </row>
        <row r="400">
          <cell r="B400" t="str">
            <v>0600I040 CUBRIMIENTO DEL PROGRAMA ALIANZA</v>
          </cell>
        </row>
        <row r="401">
          <cell r="B401" t="str">
            <v>0600I041 VARIACION EN EL VOLUMEN DE CARGA MOVILIZADA EN PUERTOS</v>
          </cell>
        </row>
        <row r="402">
          <cell r="B402" t="str">
            <v>0600I042 VARIACION EN TIEMPO DE LA NAVEGABILIDAD</v>
          </cell>
        </row>
        <row r="403">
          <cell r="B403" t="str">
            <v>0600I043 INCREMENTO DE DIAS NAVEGABLES.</v>
          </cell>
        </row>
        <row r="404">
          <cell r="B404" t="str">
            <v>0600I044 VOLUMEN DE PASAJEROS</v>
          </cell>
        </row>
        <row r="405">
          <cell r="B405" t="str">
            <v>0600I045 INVERSION DE RECURSOS POR DEPARTAMENTO</v>
          </cell>
        </row>
        <row r="406">
          <cell r="B406" t="str">
            <v>0600I046 COBERTURA A PERSONAS BENEFICIADAS CON PROYECTOS</v>
          </cell>
        </row>
        <row r="407">
          <cell r="B407" t="str">
            <v>0600I047 COBERTURA A POBLACION BENEFICIADA CON PROYECTOS</v>
          </cell>
        </row>
        <row r="408">
          <cell r="B408" t="str">
            <v>0600I048 PASAJEROS MOVILIZADOS EN CANALES MUELLES O PUERTOS</v>
          </cell>
        </row>
        <row r="409">
          <cell r="B409" t="str">
            <v>0600I049 PASAJEROS MOVILIZADOS POR MEDIO DE TRANSPORTE</v>
          </cell>
        </row>
        <row r="410">
          <cell r="B410" t="str">
            <v>0600I050 VARIACION EN COSTOS DE OPERACION VEHICULAR</v>
          </cell>
        </row>
        <row r="411">
          <cell r="B411" t="str">
            <v>0600I051 APLICACIONES DE SISTEMAS EN SERVICIOS (PROCESOS ADMINISTRATIVOS Y MISIONALES)</v>
          </cell>
        </row>
        <row r="412">
          <cell r="B412" t="str">
            <v>0600I052 AREA DE PRODUCCION ANUAL POR ACTIVIDADES ECONOMICAS</v>
          </cell>
        </row>
        <row r="413">
          <cell r="B413" t="str">
            <v>0600I053 ATENCION ACCIDENTES DE TRANSITO A NIVEL NACIONAL</v>
          </cell>
        </row>
        <row r="414">
          <cell r="B414" t="str">
            <v>0600I054 CAPACIDAD CARGA AEREA MOVILIZADA</v>
          </cell>
        </row>
        <row r="415">
          <cell r="B415" t="str">
            <v>0600I055 VARIACION DE LA CARGA MOVILIZADA</v>
          </cell>
        </row>
        <row r="416">
          <cell r="B416" t="str">
            <v>0600I056 CONSULTAS O SOLICITUDES SOBRE OPERACION Y COSTOS DE TRANSPORTE RESUELTAS</v>
          </cell>
        </row>
        <row r="417">
          <cell r="B417" t="str">
            <v>0600I057 CUBRIMIENTO DE LA SEGURIDAD VIAL EN LA RED NACIONAL DE CARRETERAS</v>
          </cell>
        </row>
        <row r="418">
          <cell r="B418" t="str">
            <v>0600I058 TRAFICO PROMEDIO DIARIO</v>
          </cell>
        </row>
        <row r="419">
          <cell r="B419" t="str">
            <v>0600I059 VELOCIDAD DE OPERACION</v>
          </cell>
        </row>
        <row r="420">
          <cell r="B420" t="str">
            <v>0600I060 MOVILIZACION DE CARGA POR VIAJE</v>
          </cell>
        </row>
        <row r="421">
          <cell r="B421" t="str">
            <v>0600I061 REUNIONES DE CONCERTACION LOGRADAS CON LA COMUNIDAD</v>
          </cell>
        </row>
        <row r="422">
          <cell r="B422" t="str">
            <v>0600I062 OPERACIONES AEREAS</v>
          </cell>
        </row>
        <row r="423">
          <cell r="B423" t="str">
            <v>0600I063 TIEMPO DE ATERRIZAJE Y DECOLAJE DE LAS NAVES</v>
          </cell>
        </row>
        <row r="424">
          <cell r="B424" t="str">
            <v>0600I064 TIEMPO DE PASO POR FRONTERA</v>
          </cell>
        </row>
        <row r="425">
          <cell r="B425" t="str">
            <v>0600I065 TIEMPOS DE DESPLAZAMIENTO</v>
          </cell>
        </row>
        <row r="426">
          <cell r="B426" t="str">
            <v>0600I066 USUARIOS ATENDIDOS</v>
          </cell>
        </row>
        <row r="427">
          <cell r="B427" t="str">
            <v>0600I067 VENTAS ANUALES EN UNA ZONA</v>
          </cell>
        </row>
        <row r="428">
          <cell r="B428" t="str">
            <v>0600I068 VARIACION EN EL VALOR TOTAL FLETE TERRESTRE DE CARGA</v>
          </cell>
        </row>
        <row r="429">
          <cell r="B429" t="str">
            <v>0600I069 COBERTURA EN SEGURIDAD EN AEROPUERTOS</v>
          </cell>
        </row>
        <row r="430">
          <cell r="B430" t="str">
            <v>0600I070 MOVIMIENTO DE CARGA NACIONAL POR MODO DE TRANSPORTE AEREO</v>
          </cell>
        </row>
        <row r="431">
          <cell r="B431" t="str">
            <v>0600I071 MOVIMIENTO DE PASAJEROS POR MODO DE TRANSPORTE</v>
          </cell>
        </row>
        <row r="432">
          <cell r="B432" t="str">
            <v>0600I072 MOVIMIENTO DE PASAJEROS POR MODO DE TRANSPORTE AEREO</v>
          </cell>
        </row>
        <row r="433">
          <cell r="B433" t="str">
            <v>0600I073 NRO DE ACCIDENTES POR MODO DE TRANSPORTE</v>
          </cell>
        </row>
        <row r="434">
          <cell r="B434" t="str">
            <v>0600I074 NRO DE ACCIDENTES POR MODO DE TRANSPORTE FERREO</v>
          </cell>
        </row>
        <row r="435">
          <cell r="B435" t="str">
            <v>0600I075 MANTENIMIENTO DE PISTAS</v>
          </cell>
        </row>
        <row r="436">
          <cell r="B436" t="str">
            <v>0600I076 MANTENIMIENTO DE CERRAMIENTOS EN PISTA AEREAS</v>
          </cell>
        </row>
        <row r="437">
          <cell r="B437" t="str">
            <v>0600I077 MANTENIMIENTO DE TERMINALES AEREOS</v>
          </cell>
        </row>
        <row r="438">
          <cell r="B438" t="str">
            <v>0600I078 CONSTRUCCIÓN DE PISTAS AEREAS</v>
          </cell>
        </row>
        <row r="439">
          <cell r="B439" t="str">
            <v>0600I079 CONSTRUCCIÓN DE CERRAMIENTOS EN PISTAS AEREAS</v>
          </cell>
        </row>
        <row r="440">
          <cell r="B440" t="str">
            <v>0600I080 CONSTRUCCIÓN DE TERMINALES AEREOS</v>
          </cell>
        </row>
        <row r="441">
          <cell r="B441" t="str">
            <v>0600I081 CONSTRUCCIÓN DE INSTALACIONES ADMINISTRATIVAS</v>
          </cell>
        </row>
        <row r="442">
          <cell r="B442" t="str">
            <v>0600I082 MANTENIMIENTO DE INSTALACIONES ADMINISTRATIVAS</v>
          </cell>
        </row>
        <row r="443">
          <cell r="B443" t="str">
            <v>0600I083 OBRAS DE SISMORESISTENCIA EN INSTALACIONES</v>
          </cell>
        </row>
        <row r="444">
          <cell r="B444" t="str">
            <v>0600I084 MANTENIMIENTO A EQUIPOS DE SEGURIDAD</v>
          </cell>
        </row>
        <row r="445">
          <cell r="B445" t="str">
            <v>0600I085 SEGURIDAD AEROPORTUARIA</v>
          </cell>
        </row>
        <row r="446">
          <cell r="B446" t="str">
            <v>0600I086 AEROPUERTOS CON INFRAESTRUCTURA AMBIENTAL</v>
          </cell>
        </row>
        <row r="447">
          <cell r="B447" t="str">
            <v>0600I087 AEROPUERTOS CUBIERTOS CON SISTEMAS DE VIGILANCIA</v>
          </cell>
        </row>
        <row r="448">
          <cell r="B448" t="str">
            <v>0600I088 COBERTURA DE LA RED DE SISTEMAS</v>
          </cell>
        </row>
        <row r="449">
          <cell r="B449" t="str">
            <v>0600I089 CUBRIMIENTO ESTACIONES METEOROLÓGICAS</v>
          </cell>
        </row>
        <row r="450">
          <cell r="B450" t="str">
            <v>0600I090 MEJORAMIENTO EN LAS CONDICIONES DE TRABAJO</v>
          </cell>
        </row>
        <row r="451">
          <cell r="B451" t="str">
            <v>0600I091 KILOMETROS CONSTRUIDOS EN LA RED VIAL PRIMARIA POR CONCESION</v>
          </cell>
        </row>
        <row r="452">
          <cell r="B452" t="str">
            <v>0600I092 RED VIAL PRIMARIA CONSTRUIDA POR CONCESION</v>
          </cell>
        </row>
        <row r="453">
          <cell r="B453" t="str">
            <v>0600I093 KILOMETROS REHABILITADOS EN LA RED VIAL PRIMARIA POR CONCESION</v>
          </cell>
        </row>
        <row r="454">
          <cell r="B454" t="str">
            <v>0600I094 RED VIAL PRIMARIA REHABILITADA POR CONCESION</v>
          </cell>
        </row>
        <row r="455">
          <cell r="B455" t="str">
            <v>0600I095 KILOMETROS MANTENIDOS EN LA RED VIAL PRIMARIA POR CONCESION</v>
          </cell>
        </row>
        <row r="456">
          <cell r="B456" t="str">
            <v>0600I096 RED VIAL PRIMARIA MANTENIDA POR CONCESION</v>
          </cell>
        </row>
        <row r="457">
          <cell r="B457" t="str">
            <v>0600I097 VELOCIDAD PROMEDIO DE OPERACION DE LOS CORREDORES FERREOS</v>
          </cell>
        </row>
        <row r="458">
          <cell r="B458" t="str">
            <v>0600I098 KILOMETROS DE RED FERREA MANTENIDA</v>
          </cell>
        </row>
        <row r="459">
          <cell r="B459" t="str">
            <v>0600I099 RED FERREA MANTENIDA POR CONCESION</v>
          </cell>
        </row>
        <row r="460">
          <cell r="B460" t="str">
            <v>0600I100 KILOMETROS DE RED FERREA REHABILITADA</v>
          </cell>
        </row>
        <row r="461">
          <cell r="B461" t="str">
            <v>0600I101 RED FERREA MANTENIDA POR CONCESION</v>
          </cell>
        </row>
        <row r="462">
          <cell r="B462" t="str">
            <v>0600I102 CARGA MOVILIZADAS POR LA RED FERREA</v>
          </cell>
        </row>
        <row r="463">
          <cell r="B463" t="str">
            <v>0600I103 MOVIMIENTO DE PASAJEROS POR LA RED FERREA</v>
          </cell>
        </row>
        <row r="464">
          <cell r="B464" t="str">
            <v>0600I104 CANALES DE ACCESO A PUERTOS ADJUDICADOS EN CONCESION</v>
          </cell>
        </row>
        <row r="465">
          <cell r="B465" t="str">
            <v>0600I105 RED VIAL PRINCIPAL CONSTRUIDA</v>
          </cell>
        </row>
        <row r="466">
          <cell r="B466" t="str">
            <v>0600I106 KILOMETROS CONSTRUIDOS RED VIAL PRINCIPAL</v>
          </cell>
        </row>
        <row r="467">
          <cell r="B467" t="str">
            <v>0600I107 RED VIAL PRINCIPAL REHABILITADA</v>
          </cell>
        </row>
        <row r="468">
          <cell r="B468" t="str">
            <v>0600I108 KILOMETROS REHABILITADOS RED VIAL PRINCIPAL</v>
          </cell>
        </row>
        <row r="469">
          <cell r="B469" t="str">
            <v>0600I109 RED VIAL PRINCIPAL CONSERVADA A TRAVES DE MICROEMPRESAS</v>
          </cell>
        </row>
        <row r="470">
          <cell r="B470" t="str">
            <v>0600I110 KILOMETROS CONSERVADOS EN LA RED VIAL PRINCIPAL A TRAVES DE MICROEMPRESAS</v>
          </cell>
        </row>
        <row r="471">
          <cell r="B471" t="str">
            <v>0600I111 RED VIAL PRINCIPAL CONSERVADOS POR MANTENIMIENTO PERIODICO</v>
          </cell>
        </row>
        <row r="472">
          <cell r="B472" t="str">
            <v>0600I112 KILOMETROS CONSERVADOS POR MANTENIMIENTO PERIODICO EN LA RED VIAL PRINCIPAL</v>
          </cell>
        </row>
        <row r="473">
          <cell r="B473" t="str">
            <v>0600I113 RED VIAL PAVIMENTADA EN BUEN ESTADO</v>
          </cell>
        </row>
        <row r="474">
          <cell r="B474" t="str">
            <v>0600I114 KILOMETROS PAVIMENTADOS Y EN BUEN ESTADO EN LA RED VIAL PRINCIPAL</v>
          </cell>
        </row>
        <row r="475">
          <cell r="B475" t="str">
            <v>0600I115 RED VIAL PAVIMENTADA EN REGULAR ESTADO</v>
          </cell>
        </row>
        <row r="476">
          <cell r="B476" t="str">
            <v>0600I116 KILOMETROS PAVIMENTADOS Y EN REGULAR ESTADO EN LA RED VIAL PRINCIPAL</v>
          </cell>
        </row>
        <row r="477">
          <cell r="B477" t="str">
            <v>0600I117 RED VIAL PAVIMENTADA EN MAL ESTADO</v>
          </cell>
        </row>
        <row r="478">
          <cell r="B478" t="str">
            <v>0600I118 KILOMETROS PAVIMENTADOS Y EN MAL ESTADO EN LA RED VIAL PRINCIPAL</v>
          </cell>
        </row>
        <row r="479">
          <cell r="B479" t="str">
            <v>0600I119 RED VIAL EN AFIRMADO EN BUEN ESTADO</v>
          </cell>
        </row>
        <row r="480">
          <cell r="B480" t="str">
            <v>0600I120 KILOMETROS EN AFIRMADO Y EN BUEN ESTADO EN LA RED VIAL PRINCIPAL</v>
          </cell>
        </row>
        <row r="481">
          <cell r="B481" t="str">
            <v>0600I121 RED VIAL EN AFIRMADO EN REGULAR ESTADO</v>
          </cell>
        </row>
        <row r="482">
          <cell r="B482" t="str">
            <v>0600I122 KILOMETROS EN AFIRMADO Y EN REGULAR ESTADO EN LA RED VIAL PRINCIPAL</v>
          </cell>
        </row>
        <row r="483">
          <cell r="B483" t="str">
            <v>0600I123 RED VIAL EN AFIRMADO EN MAL ESTADO</v>
          </cell>
        </row>
        <row r="484">
          <cell r="B484" t="str">
            <v>0600I124 KILOMETROS EN AFIRMADO Y EN MAL ESTADO EN LA RED VIAL PRINCIPAL</v>
          </cell>
        </row>
        <row r="485">
          <cell r="B485" t="str">
            <v>0600I125 RED VIAL SECUNDARIA MANTENIDA</v>
          </cell>
        </row>
        <row r="486">
          <cell r="B486" t="str">
            <v>0600I126 KILOMETROS MANTENIDOS EN LA RED VIAL SECUNDARIA</v>
          </cell>
        </row>
        <row r="487">
          <cell r="B487" t="str">
            <v>0600I127 RED VIAL TERCIARIA MANTENIDA</v>
          </cell>
        </row>
        <row r="488">
          <cell r="B488" t="str">
            <v>0600I128 KILOMETROS MANTENIDOS EN LA RED VIAL TERCIARIA</v>
          </cell>
        </row>
        <row r="489">
          <cell r="B489" t="str">
            <v>0600I129 RED VIAL SECUNDARIA CONSTRUIDA</v>
          </cell>
        </row>
        <row r="490">
          <cell r="B490" t="str">
            <v>0600I130 KILOMETROS CONSTRUIDOS EN LA RED VIAL SECUNDARIA</v>
          </cell>
        </row>
        <row r="491">
          <cell r="B491" t="str">
            <v>0600I131 RED VIAL TERCIARIA CONSTRUIDA</v>
          </cell>
        </row>
        <row r="492">
          <cell r="B492" t="str">
            <v>0600I132 KILOMETROS  CONSTRUIDOS EN LA RED VIAL TERCIARIA</v>
          </cell>
        </row>
        <row r="493">
          <cell r="B493" t="str">
            <v>0600I133 KILOMETROS TRANSFERIDOS DE LA RED VIAL TERCIARIA</v>
          </cell>
        </row>
        <row r="494">
          <cell r="B494" t="str">
            <v>0600I134 RED VIAL TERCIARIA TRANSFERIDA</v>
          </cell>
        </row>
        <row r="495">
          <cell r="B495" t="str">
            <v>0600I135 KILOMETROS MANTENIDOS EN LA RED FLUVIAL NAVEGABLE</v>
          </cell>
        </row>
        <row r="496">
          <cell r="B496" t="str">
            <v>0600I136 RED FLUVIAL NAVEGABLE MANTENIDA</v>
          </cell>
        </row>
        <row r="497">
          <cell r="B497" t="str">
            <v>0600I137 PERMANENCIA DE BUQUES EN PUERTO</v>
          </cell>
        </row>
        <row r="498">
          <cell r="B498" t="str">
            <v>0600I138 CARGA MOVILIZADA POR NAVE</v>
          </cell>
        </row>
        <row r="499">
          <cell r="B499" t="str">
            <v>0600I139 MOVIMIENTO DE CARGA POR NAVE</v>
          </cell>
        </row>
        <row r="500">
          <cell r="B500" t="str">
            <v>0600I140 MOVIMIENTO DE CARGA POR NAVE AL DIA</v>
          </cell>
        </row>
        <row r="501">
          <cell r="B501" t="str">
            <v>0600I141 DEPARTAMENTOS CON INVENTARIO DE VIAS ACTUALIZADO</v>
          </cell>
        </row>
        <row r="502">
          <cell r="B502" t="str">
            <v>0600I142 ACCIDENTALIDAD EN LA RED VIAL PRINCIPAL</v>
          </cell>
        </row>
        <row r="503">
          <cell r="B503" t="str">
            <v>0600I143 ACCIDENTALIDAD EN LA RED VIAL PRIMARIA</v>
          </cell>
        </row>
        <row r="504">
          <cell r="B504" t="str">
            <v>0600I144 ACCIDENTALIDAD EN LA RED VIAL SECUNDARIA</v>
          </cell>
        </row>
        <row r="505">
          <cell r="B505" t="str">
            <v>0600I145 ACCIDENTALIDAD EN LA RED VIAL TERCIARIA</v>
          </cell>
        </row>
        <row r="506">
          <cell r="B506" t="str">
            <v>0600I146 COBERTURA DE RADAR SECUNDARIO DE NIVEL SUPERIOR</v>
          </cell>
        </row>
        <row r="507">
          <cell r="B507" t="str">
            <v>0600I147 COBERTURA DE RADAR SECUNDARIO DE NIVEL INFERIOR</v>
          </cell>
        </row>
        <row r="508">
          <cell r="B508" t="str">
            <v>0600I148 COBERTURA DE RADAR PRIMARIO</v>
          </cell>
        </row>
        <row r="509">
          <cell r="B509" t="str">
            <v>0600I149 COBERTURA SISTEMA DE RADIOAYUDAS ILS</v>
          </cell>
        </row>
        <row r="510">
          <cell r="B510" t="str">
            <v>0600I150 COBERTURA SISTEMA DE RADIOAYUDAS VOR</v>
          </cell>
        </row>
        <row r="511">
          <cell r="B511" t="str">
            <v>0600I151 COBERTURA SISTEMA DE RADIOAYUDAS DME</v>
          </cell>
        </row>
        <row r="512">
          <cell r="B512" t="str">
            <v>0600I152 CUBRIMIENTO DEL SISTEMA DE COMUNICACIONES TIERRA - AIRE</v>
          </cell>
        </row>
        <row r="513">
          <cell r="B513" t="str">
            <v>0600I153 ACCIDENTES EN EL MODO DE TRANSPORTE AEREO</v>
          </cell>
        </row>
        <row r="514">
          <cell r="B514" t="str">
            <v>0600I154 ACCIDENTES EN EL MODO DE TRANSPORTE FERREO</v>
          </cell>
        </row>
        <row r="515">
          <cell r="B515" t="str">
            <v>0600I155 NOVEDADES EN LAS VIAS FERREAS</v>
          </cell>
        </row>
        <row r="516">
          <cell r="B516" t="str">
            <v>07000000 SECTOR EDUCACION Y CULTURA</v>
          </cell>
        </row>
        <row r="517">
          <cell r="B517" t="str">
            <v>0700I001 COBERTURA EN EDUCACION PREESCOLAR</v>
          </cell>
        </row>
        <row r="518">
          <cell r="B518" t="str">
            <v>0700I002 ESTUDIANTES QUE INGRESAN A UNA UNIVERSIDAD 2 AÑOS DESPUES DE LA GRADUACION</v>
          </cell>
        </row>
        <row r="519">
          <cell r="B519" t="str">
            <v>0700I003 RETENCION ESCOLAR SECUNDARIA</v>
          </cell>
        </row>
        <row r="520">
          <cell r="B520" t="str">
            <v>0700I004 COBERTURA EN EDUCACION PRIMARIA</v>
          </cell>
        </row>
        <row r="521">
          <cell r="B521" t="str">
            <v>0700I005 COBERTURA EN EDUCACION SECUNDARIA Y MEDIA</v>
          </cell>
        </row>
        <row r="522">
          <cell r="B522" t="str">
            <v>0700I006 VISITANTES A BIBLIOTECAS</v>
          </cell>
        </row>
        <row r="523">
          <cell r="B523" t="str">
            <v>0700I007 ARTISTAS PARTICIPANTES EN EL SALON NACIONAL DE ARTISTAS</v>
          </cell>
        </row>
        <row r="524">
          <cell r="B524" t="str">
            <v>0700I008 PUNTAJES MINIMOS LOGRADOS EN LAS PRUEBAS ACADEMICAS GRADUATE RECORD EXAM, GRE O DE LAS PRUEBAS GRADUATE MANAGEMENT ADMISION TEST, GMAT</v>
          </cell>
        </row>
        <row r="525">
          <cell r="B525" t="str">
            <v>0700I009 ESTUDIANTES QUE LOGRAN PUNTAJE MINIMO EN LAS PRUEBAS ACADEMICAS GRADUATE MANAGEMENT ADMISION TEST, GMAT</v>
          </cell>
        </row>
        <row r="526">
          <cell r="B526" t="str">
            <v>0700I010 EGRESADOS QUE SOLICITAN INGRESO A UNIVERSIDADES EXTRANJERAS Y SON ADMITIDOS</v>
          </cell>
        </row>
        <row r="527">
          <cell r="B527" t="str">
            <v>0700I011 EGRESADOS DE UNIVERSIDADES QUE LOGRAN CONSEGUIR TRABAJO DURANTE EL AÑO SIGUIENTE A SU TERMINACION, EN SU AREA DE TRABAJO</v>
          </cell>
        </row>
        <row r="528">
          <cell r="B528" t="str">
            <v>0700I012 RESULTADOS POR AREA TEMATICA EN LOS PUNTAJES DEL LOS EXAMEN DEL ICFES</v>
          </cell>
        </row>
        <row r="529">
          <cell r="B529" t="str">
            <v>0700I013 COBERTURA CON EXAMENES DEL ICFES</v>
          </cell>
        </row>
        <row r="530">
          <cell r="B530" t="str">
            <v>0700I014 ESTUDIANTES CON ALTOS PUNTAJES</v>
          </cell>
        </row>
        <row r="531">
          <cell r="B531" t="str">
            <v>0700I015 ESTUDIANTES DE SECUNDARIA GRADUADOS QUE NO LOGRARON INGRESAR A UNIVERSIDADES</v>
          </cell>
        </row>
        <row r="532">
          <cell r="B532" t="str">
            <v>0700I016 ESTUDIANTES DE SECUNDARIA GRADUADOS QUE LOGRARON INGRESAR A UNIVERSIDADES</v>
          </cell>
        </row>
        <row r="533">
          <cell r="B533" t="str">
            <v>0700I017 RESULTADOS DE LA PRUEBAS SABER E ICFES</v>
          </cell>
        </row>
        <row r="534">
          <cell r="B534" t="str">
            <v>0700I018 TASA DE COBERTURA NETA EN EDUCACION PRIMARIA</v>
          </cell>
        </row>
        <row r="535">
          <cell r="B535" t="str">
            <v>0700I019 TASA DE COBERTURA NETA EN EDUCACION MEDIA Y SECUNDARIA</v>
          </cell>
        </row>
        <row r="536">
          <cell r="B536" t="str">
            <v>0700I020 TASA DE RETENCION ESCOLAR PRIMARIA</v>
          </cell>
        </row>
        <row r="537">
          <cell r="B537" t="str">
            <v>0700I021 VARIACION EN EL NRO DE PERSONAS CON FORMACION EN DEPORTE</v>
          </cell>
        </row>
        <row r="538">
          <cell r="B538" t="str">
            <v>0700I022 INVESTIGADORES QUE HACEN PARTE DE LAS UNIVERSIDADES.</v>
          </cell>
        </row>
        <row r="539">
          <cell r="B539" t="str">
            <v>0700I023 PROGRAMAS ACREDITADOS DE EDUCACION SUPERIOR.</v>
          </cell>
        </row>
        <row r="540">
          <cell r="B540" t="str">
            <v>0700I024 AGRUPACIONES MUSICALES Y ORQUESTAS SINFONICAS JUVENILES E INFANTILES FUNCIONANDO</v>
          </cell>
        </row>
        <row r="541">
          <cell r="B541" t="str">
            <v>0700I025 BIBLIOTECAS PUBLICAS FORTALECIDAS A TRAVES DE LA RED DE BIBLIOTECAS A NIVEL NACIONAL</v>
          </cell>
        </row>
        <row r="542">
          <cell r="B542" t="str">
            <v>0700I026 DEPORTISTAS DE ALTO RENDIMIENTO APOYADOS POR ENTIDADES DEL ESTADO</v>
          </cell>
        </row>
        <row r="543">
          <cell r="B543" t="str">
            <v>0700I027 INVESTIGADORES FORMADOS.</v>
          </cell>
        </row>
        <row r="544">
          <cell r="B544" t="str">
            <v>0700I028 PROYECTOS AUTO EVALUADOS.</v>
          </cell>
        </row>
        <row r="545">
          <cell r="B545" t="str">
            <v>0700I029 ATENCION DE USUARIOS</v>
          </cell>
        </row>
        <row r="546">
          <cell r="B546" t="str">
            <v>0700I030 COBERTURA EDUCACION SUPERIOR</v>
          </cell>
        </row>
        <row r="547">
          <cell r="B547" t="str">
            <v>0700I031 COBERTURA EN EDUCCION DE LA POBLACION LIMITADA VISUAL</v>
          </cell>
        </row>
        <row r="548">
          <cell r="B548" t="str">
            <v>0700I032 COBERTURA CON EL CREDITO ICETEX</v>
          </cell>
        </row>
        <row r="549">
          <cell r="B549" t="str">
            <v>0700I033 ENTIDADES TERRITORIALES DOTADAS CON AULAS INFORMATICAS ACCESIBLES A LA POBLACION CON LIMITACION VISUAL</v>
          </cell>
        </row>
        <row r="550">
          <cell r="B550" t="str">
            <v>0700I034 POBLACION LIMITADA VISUAL BENEFICIADA CON MATERIAL Y EQUIPO TIFLOTECNICO</v>
          </cell>
        </row>
        <row r="551">
          <cell r="B551" t="str">
            <v>0700I035 GRADUADOS QUE NO LOGRARON INGRESAR AL MERCADO LABORAL, NI CONSIGUIERON ENTRADA A UNA UNIVERSIDAD</v>
          </cell>
        </row>
        <row r="552">
          <cell r="B552" t="str">
            <v>0700I036 GRADUADOS CON EMPLEOS BIEN REMUNERADOS O QUE CONTINUARON ESTUDIANDO 2 AÑOS DESPUES DE LA GRADUACION</v>
          </cell>
        </row>
        <row r="553">
          <cell r="B553" t="str">
            <v>0700I037 RESULTADOS DE LAS PRUEBAS "SABER"</v>
          </cell>
        </row>
        <row r="554">
          <cell r="B554" t="str">
            <v>0700I038 TASA DE COBERTURA (O TASA DE ESCOLARIDAD) EN EDUCACION PRIMARIA</v>
          </cell>
        </row>
        <row r="555">
          <cell r="B555" t="str">
            <v>0700I039 TASA DE COBERTURA EN EDUCACION MEDIA Y SECUNDARIA</v>
          </cell>
        </row>
        <row r="556">
          <cell r="B556" t="str">
            <v>0700I041 INDIVIDUOS FORMADOS EN EL DEPORTE</v>
          </cell>
        </row>
        <row r="557">
          <cell r="B557" t="str">
            <v>0700I042 CENTROS Y CASAS DE LA CULTURA OPERANDO</v>
          </cell>
        </row>
        <row r="558">
          <cell r="B558" t="str">
            <v>0700I043 ONGS CULTURALES ASESORADAS</v>
          </cell>
        </row>
        <row r="559">
          <cell r="B559" t="str">
            <v>0700I044 FONDOS MIXTOS DEL SISTEMA NACIONAL DE CULTURA EVALUADOS Y CON SEGUIMIENTO</v>
          </cell>
        </row>
        <row r="560">
          <cell r="B560" t="str">
            <v>0700I045 CENTROS CULTURALES DEL SISTEMA NACIONAL DE CULTURA EVALUADOS Y CON SEGUIMIENTO</v>
          </cell>
        </row>
        <row r="561">
          <cell r="B561" t="str">
            <v>0700I046 CONSEJOS DE ARCHIVISTICA EVALUADOS Y CON SEGUIMIENTO</v>
          </cell>
        </row>
        <row r="562">
          <cell r="B562" t="str">
            <v>0700I047 VISITANTES A PARQUES ARQUEOLOGICOS</v>
          </cell>
        </row>
        <row r="563">
          <cell r="B563" t="str">
            <v>0700I048 PERSONAS VISITANTES A PARQUES ARQUEOLOGICOS</v>
          </cell>
        </row>
        <row r="564">
          <cell r="B564" t="str">
            <v>0700I049 MONUMENTOS NACIONALES RESTAURADOS</v>
          </cell>
        </row>
        <row r="565">
          <cell r="B565" t="str">
            <v>0700I050 MONUMENTOS NACIONALES MANTENIDOS</v>
          </cell>
        </row>
        <row r="566">
          <cell r="B566" t="str">
            <v>0700I051 PARQUES ARQUEOLOGICOS RESTAURADOS</v>
          </cell>
        </row>
        <row r="567">
          <cell r="B567" t="str">
            <v>0700I052 PARQUES ARQUEOLOGICOS MANTENIDOS</v>
          </cell>
        </row>
        <row r="568">
          <cell r="B568" t="str">
            <v>0700I053 PARQUES ARQUEOLOGICOS PRESERVADOS</v>
          </cell>
        </row>
        <row r="569">
          <cell r="B569" t="str">
            <v>0700I054 MUSEOS VINCULADOS AL SISTEMA NACIONAL DE MUSEOS</v>
          </cell>
        </row>
        <row r="570">
          <cell r="B570" t="str">
            <v>0700I055 VISITANTES AL MUSEO NACIONAL</v>
          </cell>
        </row>
        <row r="571">
          <cell r="B571" t="str">
            <v>0700I056 VISITANTES A BIBLIOTECAS</v>
          </cell>
        </row>
        <row r="572">
          <cell r="B572" t="str">
            <v>0700I057 EVENTOS ARTISTICOS APOYADOS</v>
          </cell>
        </row>
        <row r="573">
          <cell r="B573" t="str">
            <v>0700I058 PROGRAMAS DE FORMACION QUE INVOLUCREN LA DIMENSION ARTISTICA Y CULTURAL COMO ESTRATEGIA PARA EL DESARROLLO INTEGRAL</v>
          </cell>
        </row>
        <row r="574">
          <cell r="B574" t="str">
            <v>0700I059 NIÑOS BENEFICIADOS EN TALLERES DE FORMACION ARTISTICA PARA LA INFANCIA</v>
          </cell>
        </row>
        <row r="575">
          <cell r="B575" t="str">
            <v>0700I060 CENTROS PILOTO DE FORMACION CULTURAL CREADOS</v>
          </cell>
        </row>
        <row r="576">
          <cell r="B576" t="str">
            <v>0700I061 CENTROS DE SERVICIOS ARCHIVISTICOS ASESORADOS</v>
          </cell>
        </row>
        <row r="577">
          <cell r="B577" t="str">
            <v>0700I062 CENTROS DE SERVICIOS ARCHIVISTICOS CREADOS</v>
          </cell>
        </row>
        <row r="578">
          <cell r="B578" t="str">
            <v>0700I063 CENTROS PILOTOS DE FORMACION ARQUEOLOGICA CREADOS</v>
          </cell>
        </row>
        <row r="579">
          <cell r="B579" t="str">
            <v>0700I064 ARTISTAS PARTICIPANTES EN EL SALON ARTISTAS</v>
          </cell>
        </row>
        <row r="580">
          <cell r="B580" t="str">
            <v>0700I065 BECAS NACIONALES EN ARTE OTORGADAS</v>
          </cell>
        </row>
        <row r="581">
          <cell r="B581" t="str">
            <v>0700I066 PREMIOS NACIONALES EN ARTE OTORGADOS</v>
          </cell>
        </row>
        <row r="582">
          <cell r="B582" t="str">
            <v>0700I067 INVESTIGACIONES EN ARTE Y CULTURA REALIZADAS</v>
          </cell>
        </row>
        <row r="583">
          <cell r="B583" t="str">
            <v>0700I068 INVESTIGACIONES EN ANTROPOLOGIA E HISTORIA REALIZADAS</v>
          </cell>
        </row>
        <row r="584">
          <cell r="B584" t="str">
            <v>0700I069 EXPOSICIONES DEL ARTE Y LA CULTURA E HISTORIA REALIZADAS</v>
          </cell>
        </row>
        <row r="585">
          <cell r="B585" t="str">
            <v>0700I070 OBRAS DE ARTE MUSICALES REGISTRADAS</v>
          </cell>
        </row>
        <row r="586">
          <cell r="B586" t="str">
            <v>0700I071 OBRAS DE ARTE ESCENICAS REGISTRADAS</v>
          </cell>
        </row>
        <row r="587">
          <cell r="B587" t="str">
            <v>0700I072 OBRAS DE LITERATURA REGISTRADAS</v>
          </cell>
        </row>
        <row r="588">
          <cell r="B588" t="str">
            <v>0700I073 PROGRAMAS DE RADIO PRODUCIDOS</v>
          </cell>
        </row>
        <row r="589">
          <cell r="B589" t="str">
            <v>0700I074 PROGRAMAS EMITIDOS A TRAVES DE RADIO COMUNITARIA</v>
          </cell>
        </row>
        <row r="590">
          <cell r="B590" t="str">
            <v>0700I075 PRODUCCIONES AUDIOVISUALES Y CINEMATOGRAFICAS COLOMBIANAS EXHIBIDAS</v>
          </cell>
        </row>
        <row r="591">
          <cell r="B591" t="str">
            <v>0700I076 PUBLICACIONES Y BOLETINES EN ARCHIVISTICA DIFUNDIDOS POR LOS MEDIOS</v>
          </cell>
        </row>
        <row r="592">
          <cell r="B592" t="str">
            <v>0700I077 PUBLICACIONES Y BOLETINES DE ANTROPOLOGIA E HISTORIA DIFUNDIDOS POR LOS MEDIOS</v>
          </cell>
        </row>
        <row r="593">
          <cell r="B593" t="str">
            <v>0700I078 PROGRAMAS DE DIALOGOS DE NACION PRODUCIDOS Y EMITIDOS</v>
          </cell>
        </row>
        <row r="594">
          <cell r="B594" t="str">
            <v>0700I079 PROGRAMAS DE TV DEL MINISTERIO DE CULTURA DIFUNDIDOS</v>
          </cell>
        </row>
        <row r="595">
          <cell r="B595" t="str">
            <v>0700I080 ESTUDIOS DE CONTRIBUCION A LA LUCHA  ANTIPIRATERIA DE LA INDUSTRIA CINEMATOGRAFICA</v>
          </cell>
        </row>
        <row r="596">
          <cell r="B596" t="str">
            <v>0700I081 ESTUDIOS DE CONTRIBUCION A LA LUCHA  ANTIPIRATERIA AUDIOVISUAL</v>
          </cell>
        </row>
        <row r="597">
          <cell r="B597" t="str">
            <v>0700I082 ESTUDIOS DE CONTRIBUCION A LA LUCHA  ANTIPIRATERIA RADIAL</v>
          </cell>
        </row>
        <row r="598">
          <cell r="B598" t="str">
            <v>0700I083 ESTUDIOS DE CONTRIBUCION A LA LUCHA  ANTIPIRATERIA DEL LIBRO</v>
          </cell>
        </row>
        <row r="599">
          <cell r="B599" t="str">
            <v>0700I084 PROYECTOS DE CONTRIBUCION A LA LUCHA  ANTIPIRATERIA DE LA INDUSTRIA CINEMATOGRAFICA</v>
          </cell>
        </row>
        <row r="600">
          <cell r="B600" t="str">
            <v>0700I085 PROYECTOS DE CONTRIBUCION A LA LUCHA  ANTIPIRATERIA AUDIOVISUAL</v>
          </cell>
        </row>
        <row r="601">
          <cell r="B601" t="str">
            <v>0700I086 PROYECTOS DE CONTRIBUCION A LA LUCHA  ANTIPIRATERIA RADIAL</v>
          </cell>
        </row>
        <row r="602">
          <cell r="B602" t="str">
            <v>0700I087 PROYECTOS DE CONTRIBUCION A LA LUCHA  ANTIPIRATERIA DEL LIBRO</v>
          </cell>
        </row>
        <row r="603">
          <cell r="B603" t="str">
            <v>0700I088 EJEMPLARES DE LAS MEMORIAS "SEMINARIO DE ECONOMIA Y CULTURA" PUBLICADOS Y DISTRIBUIDOS</v>
          </cell>
        </row>
        <row r="604">
          <cell r="B604" t="str">
            <v>0700I089 EVALUACION CENSAL A MUNICIPIOS CUBIERTOS POR EL PROGRAMA NUEVO SISTEMA ESCOLAR (ALUMNOS DE 5° A 9°)</v>
          </cell>
        </row>
        <row r="605">
          <cell r="B605" t="str">
            <v>0700I090 PRUEBAS A LAS QUE SE LES DIVULGA RESULTADOS (SABER, ICFES, TIMSS Y LLECE)</v>
          </cell>
        </row>
        <row r="606">
          <cell r="B606" t="str">
            <v>0700I091 PROMEDIO NACIONAL PREGUNTAS DEL NUCLEO COMUN (2) - ICFES (LENGUAJE)</v>
          </cell>
        </row>
        <row r="607">
          <cell r="B607" t="str">
            <v>0700I092 PROMEDIO NACIONAL PREGUNTAS DEL NUCLEO COMUN (2) - ICFES (MATEMATICAS)</v>
          </cell>
        </row>
        <row r="608">
          <cell r="B608" t="str">
            <v>0700I093 PROGRAMAS DE EDUCACION SUPERIOR EVALUADOS EN LOS PROCESOS DE CERTIFICACION DE REQUISITOS BASICOS</v>
          </cell>
        </row>
        <row r="609">
          <cell r="B609" t="str">
            <v>0700I094 NUEVOS CUPOS OFRECIDOS POR EL SECTOR OFICIAL</v>
          </cell>
        </row>
        <row r="610">
          <cell r="B610" t="str">
            <v>0700I095 CREDITOS PARA EDUCACION SUPERIOR ICETEX</v>
          </cell>
        </row>
        <row r="611">
          <cell r="B611" t="str">
            <v>0700I096 RECUPERACION DE CARTERA DE CREDITOS OTORGADOS POR EL ICETEX</v>
          </cell>
        </row>
        <row r="612">
          <cell r="B612" t="str">
            <v>0700I097 CREDITOS PARA EDUCACION AVALADOS A TRAVES DEL  ESQUEMA DEL FONDO NACIONAL DE GARANTIAS</v>
          </cell>
        </row>
        <row r="613">
          <cell r="B613" t="str">
            <v>0700I098 CREDITOS PARA EDUCACION OTORGADOS A LOS ESTRATOS 1, 2 Y 3</v>
          </cell>
        </row>
        <row r="614">
          <cell r="B614" t="str">
            <v>0700I099 CREDITOS UNIVERSITARIOS</v>
          </cell>
        </row>
        <row r="615">
          <cell r="B615" t="str">
            <v>0700I100 BENEFICIARIOS SUBSIDIADOS PARA EDUCACION BASICA Y MEDIA</v>
          </cell>
        </row>
        <row r="616">
          <cell r="B616" t="str">
            <v>0700I101 MUNICIPIOS GRADUADOS POR COBERTURA PLENA EN BASICA</v>
          </cell>
        </row>
        <row r="617">
          <cell r="B617" t="str">
            <v>0700I102 MUNICIPIOS CERTIFICADOS PARA EL MANEJO AUTONOMO DE LA EDUCACION</v>
          </cell>
        </row>
        <row r="618">
          <cell r="B618" t="str">
            <v>0700I103 CONVENIOS DE DESEMPEÑO CERTIFICADOS FIRMADOS</v>
          </cell>
        </row>
        <row r="619">
          <cell r="B619" t="str">
            <v>0700I104 DOCENTES TERRITORIALES INCORPORADOS A LA PLANTA DEL SITUADO FISCAL</v>
          </cell>
        </row>
        <row r="620">
          <cell r="B620" t="str">
            <v>0700I105 TRASLADO DE PLAZAS (EN Y ENTRE MUNICIPIOS)</v>
          </cell>
        </row>
        <row r="621">
          <cell r="B621" t="str">
            <v>0700I106 TRASLADO DE DOCENTES (EN Y ENTRE MUNICIPIOS)</v>
          </cell>
        </row>
        <row r="622">
          <cell r="B622" t="str">
            <v>0700I107 CANCELACION DE CARGOS TERRITORIALES NO FINANCIABLES</v>
          </cell>
        </row>
        <row r="623">
          <cell r="B623" t="str">
            <v>0700I108 CANCELACION DE CONTRATOS TERRITORIALES NO FINANCIABLES</v>
          </cell>
        </row>
        <row r="624">
          <cell r="B624" t="str">
            <v>0700I109 TASA DE COBERTURA EN EDUCACION PREESCOLAR</v>
          </cell>
        </row>
        <row r="625">
          <cell r="B625" t="str">
            <v>0700I110 TASA DE COBERTURA EN EDUCACION PRIMARIA</v>
          </cell>
        </row>
        <row r="626">
          <cell r="B626" t="str">
            <v>0700I111 TASA DE COBERTURA EN EDUCACION SECUNDARIA Y MEDIA</v>
          </cell>
        </row>
        <row r="627">
          <cell r="B627" t="str">
            <v>0700I112 TASA DE RETENCION ESCOLAR PREESCOLAR</v>
          </cell>
        </row>
        <row r="628">
          <cell r="B628" t="str">
            <v>0700I113 TASA DE RETENCION ESCOLAR PRIMARIA</v>
          </cell>
        </row>
        <row r="629">
          <cell r="B629" t="str">
            <v>0700I114 TASA DE RETENCION ESCOLAR SECUNDARIA Y MEDIA</v>
          </cell>
        </row>
        <row r="630">
          <cell r="B630" t="str">
            <v>0700I115 RELACION ALUMNO POR DOCENTE - OFICIAL - EN EDUCACION PREESCOLAR</v>
          </cell>
        </row>
        <row r="631">
          <cell r="B631" t="str">
            <v>0700I116 RELACION ALUMNO POR DOCENTE - OFICIAL - EN EDUCACION PRIMARIA</v>
          </cell>
        </row>
        <row r="632">
          <cell r="B632" t="str">
            <v>0700I117 RELACION ALUMNO POR DOCENTE - OFICIAL - EN EDUCACION MEDIA Y SECUNDARIA</v>
          </cell>
        </row>
        <row r="633">
          <cell r="B633" t="str">
            <v>0700I118 ALUMNOS CAPACITADOS EN CURSOS LARGOS POR EL SENA</v>
          </cell>
        </row>
        <row r="634">
          <cell r="B634" t="str">
            <v>0700I119 ALUMNOS CAPACITADOS EN CURSOS CORTOS POR EL SENA</v>
          </cell>
        </row>
        <row r="635">
          <cell r="B635" t="str">
            <v>0700I120 TASA DE DESEMPLEO DE LOS EGRESADOS DE CURSOS LARGOS DEL SENA</v>
          </cell>
        </row>
        <row r="636">
          <cell r="B636" t="str">
            <v>0700I121 TASA DE OCUPACION DE LOS EGRESADOS DE CURSOS LARGOS DEL SENA</v>
          </cell>
        </row>
        <row r="637">
          <cell r="B637" t="str">
            <v>0700I122 EGRESADOS CURSOS LARGOS DEL SENA QUE SE DEDICAN A ACTIVIDADES DIFERENTES A AQUELLAS EN LAS QUE RECIBIERON CAPACITACION</v>
          </cell>
        </row>
        <row r="638">
          <cell r="B638" t="str">
            <v>0700I123 EMPRESAS ATENDIDAS CON SERVICIOS TECNOLOGICOS POR EL SENA</v>
          </cell>
        </row>
        <row r="639">
          <cell r="B639" t="str">
            <v>0700I124 DESEMPLEADOS INSCRITOS EN LOS CENTROS DE INFORMACION PARA EL EMPLEO (CIES) DEL SENA QUE SE COLOCAN DIRECTA O INDIRECTAMENTE</v>
          </cell>
        </row>
        <row r="640">
          <cell r="B640" t="str">
            <v>0700I125 VACANTES CAPTADAS EN  LOS CIES DEL SENA Y CUBIERTAS A TRAVES DE ESTOS MISMOS CENTROS DIRECTAMENTE</v>
          </cell>
        </row>
        <row r="641">
          <cell r="B641" t="str">
            <v>0700I126 DESEMPLEADOS INSCRITOS EN LOS CIES DEL SENA, QUE SE ORIENTAN PARA CONSEGUIR EMPLEO O PARA CAPACITACION</v>
          </cell>
        </row>
        <row r="642">
          <cell r="B642" t="str">
            <v>0700I127 COLOCADOS POR LOS CIES DEL SENA EN  EMPLEOS GENERADOS POR LA ECONOMIA</v>
          </cell>
        </row>
        <row r="643">
          <cell r="B643" t="str">
            <v>0700I128 NUMERO DE NIÑOS BENEFICIADOS POR SUBSIDIOS EN EDUCACION PRIMARIA QUE PERTENECEN AL PROGRAMA "FAMILIAS EN ACCION"</v>
          </cell>
        </row>
        <row r="644">
          <cell r="B644" t="str">
            <v>0700I129 NUMERO DE JOVENES BENEFICIADOS POR SUBSIDIOS EN EDUCACION SECUNDARIA QUE PERTENECEN AL PROGRAMA "FAMILIAS EN ACCION"</v>
          </cell>
        </row>
        <row r="645">
          <cell r="B645" t="str">
            <v>0700I130 CAMBIO NETO EN LA ASISTENCIA ESCOLAR DE NIÑOS QUE PERTENECEN AL PROGRAMA "FAMILIAS EN ACCION"</v>
          </cell>
        </row>
        <row r="646">
          <cell r="B646" t="str">
            <v>0700I131 CAMBIO NETO EN DESERCION ESCOLAR DE NIÑOS QUE PERTENECEN AL PROGRAMA "FAMILIAS EN ACCION"</v>
          </cell>
        </row>
        <row r="647">
          <cell r="B647" t="str">
            <v>0700I132 CAMBIO NETO EN MATRICULAS ESCOLARES DE NIÑOS QUE PERTENECEN AL PROGRAMA "FAMILIAS EN ACCION"</v>
          </cell>
        </row>
        <row r="648">
          <cell r="B648" t="str">
            <v>08000000 SECTOR  INTERIOR Y JUSTICIA</v>
          </cell>
        </row>
        <row r="649">
          <cell r="B649" t="str">
            <v>0800I001 CASAS DE JUSTICIA EN FUNCIONAMIENTO</v>
          </cell>
        </row>
        <row r="650">
          <cell r="B650" t="str">
            <v>0800I002 INDICE DE EVACUAION RESPECTO AL TOT DE SALIDAS</v>
          </cell>
        </row>
        <row r="651">
          <cell r="B651" t="str">
            <v>0800I003 EVACUACION  DE PROCESOS</v>
          </cell>
        </row>
        <row r="652">
          <cell r="B652" t="str">
            <v>0800I004 INDICE DE DESCONGESTION RESPECTO AL TOT DE SALIDAS DEL PROCESO</v>
          </cell>
        </row>
        <row r="653">
          <cell r="B653" t="str">
            <v>0800I005 DESCONGESTION RESPECTO A LAS SALIDAS EFECTIVAS DE PROCESOS</v>
          </cell>
        </row>
        <row r="654">
          <cell r="B654" t="str">
            <v>0800I006 COBERTURA DE ATENCION DE USUARIOS DE REGISTRO CON LA NUEVA RED DE SISTEMAS</v>
          </cell>
        </row>
        <row r="655">
          <cell r="B655" t="str">
            <v>0800I007 COBERTURA  DE POBLACION ATENDIDA RESPECTO A LOS SERVICIOS PUBLICOS DE REGISTRO CON LA INTEGRACION DE SISTEMAS</v>
          </cell>
        </row>
        <row r="656">
          <cell r="B656" t="str">
            <v>0800I008 PORCENTAJE DE ATENCION A LOS USUARIOS CON LA REPOSICION DE EQUIPOS</v>
          </cell>
        </row>
        <row r="657">
          <cell r="B657" t="str">
            <v>0800I009 POBLACION BENEFICIADA POR PRESTACION DE SERVICIOS CON LA SISTEMATIZACION</v>
          </cell>
        </row>
        <row r="658">
          <cell r="B658" t="str">
            <v>0800I010 TIEMPO DE RESPUESTA EN EL SERVICIO</v>
          </cell>
        </row>
        <row r="659">
          <cell r="B659" t="str">
            <v>0800I011 VARIACION EN EL NRO DE USUARIOS ATENDIDOS</v>
          </cell>
        </row>
        <row r="660">
          <cell r="B660" t="str">
            <v>0800I012 COBERTURA DE SISTEMATIZACION DE PROCESOS MUNICIPALES</v>
          </cell>
        </row>
        <row r="661">
          <cell r="B661" t="str">
            <v>0800I013 VARIACION EN TIEMPO DE ENTREGA DE RESULTADOS EN LOS PROCESOS ELECTORALES CON VOTO ELECTRONICO</v>
          </cell>
        </row>
        <row r="662">
          <cell r="B662" t="str">
            <v>0800I014 MANTENIMIENTO Y MEJORAMIENTO DE SEDES POR MUNICIPIO.</v>
          </cell>
        </row>
        <row r="663">
          <cell r="B663" t="str">
            <v>0800I015 PERDIDA DE INFORMACION DE PROCESOS</v>
          </cell>
        </row>
        <row r="664">
          <cell r="B664" t="str">
            <v>0800I016 TIEMPO EN LA ENTREGA DEL DOCUMENTO</v>
          </cell>
        </row>
        <row r="665">
          <cell r="B665" t="str">
            <v>0800I017 BENEFICIARIOS ACTIVIDADES ESCUELA JUDICIAL</v>
          </cell>
        </row>
        <row r="666">
          <cell r="B666" t="str">
            <v>0800I018 CENTROS EDUCATIVOS ORGANIZADOS Y EN FUNCIONAMIENTO</v>
          </cell>
        </row>
        <row r="667">
          <cell r="B667" t="str">
            <v>0800I019 EQUIPOS INTERDISCIPLINARIOS CAPACITADOS EN ATENCION Y TRATAMIENTO PARA ATENCION AL RECLUSO</v>
          </cell>
        </row>
        <row r="668">
          <cell r="B668" t="str">
            <v>0800I020 ORGANIZACION DEL DESPACHO JUDICIAL (DESPACHOS ATENDIDOS CON PROGRAMAS DE ORGANIZACION DEL DESPACHO JUDICIAL JUEZ DIRECTOR DEL PROCESO)</v>
          </cell>
        </row>
        <row r="669">
          <cell r="B669" t="str">
            <v>0800I021 INTERNOS TRABAJANDO Y EN CAPACITACION</v>
          </cell>
        </row>
        <row r="670">
          <cell r="B670" t="str">
            <v>0800I022 COBERTURA DEL PROGRAMA DE PREVENCION A LA DROGADICCION A INTERNOS</v>
          </cell>
        </row>
        <row r="671">
          <cell r="B671" t="str">
            <v>0800I023 CAMBIO DE HABITOS DE SALUD DE INTERNOS POR PROGRAMAS DE PREVENCION SALUD</v>
          </cell>
        </row>
        <row r="672">
          <cell r="B672" t="str">
            <v>0800I024 VARIACION EN LA MORBILIDAD TOTAL POR PATOLOGIA A LOS SEIS MESES (PREVENCION Y PROMOCION DE LA SALUD)</v>
          </cell>
        </row>
        <row r="673">
          <cell r="B673" t="str">
            <v>0800I025 USUARIOS BENEFICIADOS POR LA INFRAESTRUCTURA FISICA</v>
          </cell>
        </row>
        <row r="674">
          <cell r="B674" t="str">
            <v>0800I026 PRODUCTIVIDAD</v>
          </cell>
        </row>
        <row r="675">
          <cell r="B675" t="str">
            <v>0800I027 OFERTA DEL SERVICIO</v>
          </cell>
        </row>
        <row r="676">
          <cell r="B676" t="str">
            <v>0800I028 EJECUCION PLANES SEGURIDAD</v>
          </cell>
        </row>
        <row r="677">
          <cell r="B677" t="str">
            <v>0800I029 ESTABILIDAD, ROTACION, EXCELENCIA EN EL SERVICIO</v>
          </cell>
        </row>
        <row r="678">
          <cell r="B678" t="str">
            <v>0800I030 EXCELENCIA EN EL SERVICIO</v>
          </cell>
        </row>
        <row r="679">
          <cell r="B679" t="str">
            <v>0800I031 OPORTUNIDAD</v>
          </cell>
        </row>
        <row r="680">
          <cell r="B680" t="str">
            <v>0800I032 PRODUCTIVIDAD PROCESOS</v>
          </cell>
        </row>
        <row r="681">
          <cell r="B681" t="str">
            <v>0800I033 PRODUCTIVIDAD PROCESOS QUE TERMINAN</v>
          </cell>
        </row>
        <row r="682">
          <cell r="B682" t="str">
            <v>0800I034 PERSONAL SANCIONADO POR VIOLACIONES A LOS DERECHOS HUMANOS QUE PERTENECE A LA FUERZA PUBLICA, FP</v>
          </cell>
        </row>
        <row r="683">
          <cell r="B683" t="str">
            <v>0800I035 PERSONAL SANCIONADO POR VIOLACIONES A LOS DERECHOS HUMANOS QUE PERTENECE A LA FUERZA PUBLICA, FP</v>
          </cell>
        </row>
        <row r="684">
          <cell r="B684" t="str">
            <v>0800I036 MIEMBROS DE LA FUERZA PUBLICA, FP, CONDENADOS POR LA FISCALIA, POR CONCEPTO DE VIOLACION DE DERECHOS HUMANOS</v>
          </cell>
        </row>
        <row r="685">
          <cell r="B685" t="str">
            <v>0800I037 MIEMBROS DE LA FUERZA PUBLICA, FP, CONDENADOS POR LA FISCALIA, POR CONCEPTO DE VIOLACION DE DERECHOS HUMANOS</v>
          </cell>
        </row>
        <row r="686">
          <cell r="B686" t="str">
            <v>0800I038 PERSONAL ABSUELTO POR LA FISCALIA</v>
          </cell>
        </row>
        <row r="687">
          <cell r="B687" t="str">
            <v>0800I039 PROCESOS ABIERTOS POR QUEJAS RECIBIDAS</v>
          </cell>
        </row>
        <row r="688">
          <cell r="B688" t="str">
            <v>0800I040 PROTECCION A LOS DEFENSORES DE DERECHOS HUMANOS</v>
          </cell>
        </row>
        <row r="689">
          <cell r="B689" t="str">
            <v>0800I041 CASOS PARA PROTECCION APROBADOS</v>
          </cell>
        </row>
        <row r="690">
          <cell r="B690" t="str">
            <v>0800I042 CASOS CON PROTECCION</v>
          </cell>
        </row>
        <row r="691">
          <cell r="B691" t="str">
            <v>0800I043 CASOS DE PERSONAS PROTEGIDAS QUE HAN SIDO ASESINADAS</v>
          </cell>
        </row>
        <row r="692">
          <cell r="B692" t="str">
            <v>0800I044 PERSONAS CAPACITADAS EN AUTOPROTECCION Y AUTO SEGURIDAD EN COORDINACION CON EL DEPARTAMENTO ADMINISTRATIVO DE SEGURIDAD, DAS</v>
          </cell>
        </row>
        <row r="693">
          <cell r="B693" t="str">
            <v>0800I045 EQUIDAD EN EL ACCESO</v>
          </cell>
        </row>
        <row r="694">
          <cell r="B694" t="str">
            <v>0800I046 OFERTA DEL SERVICIO</v>
          </cell>
        </row>
        <row r="695">
          <cell r="B695" t="str">
            <v>0800I047 OPORTUNIDAD</v>
          </cell>
        </row>
        <row r="696">
          <cell r="B696" t="str">
            <v>0800I048 PRODUCTIVIDAD</v>
          </cell>
        </row>
        <row r="697">
          <cell r="B697" t="str">
            <v>0800I049 ROTACION</v>
          </cell>
        </row>
        <row r="698">
          <cell r="B698" t="str">
            <v>0800I050 EXCELENCIA EN EL SERVICIO POR CALIFICACION</v>
          </cell>
        </row>
        <row r="699">
          <cell r="B699" t="str">
            <v>0800I051 EXCELENCIA EN EL SERVICIO POR JUECES DENTRO DEL RANGO DETERMINADO</v>
          </cell>
        </row>
        <row r="700">
          <cell r="B700" t="str">
            <v>0800I052 ESTABILIDAD</v>
          </cell>
        </row>
        <row r="701">
          <cell r="B701" t="str">
            <v>0800I053 CONTROL DISCIPLINARIO A ABOGADOS</v>
          </cell>
        </row>
        <row r="702">
          <cell r="B702" t="str">
            <v>0800I054 CONTROL DISCIPLINARIO A SERVIDORES</v>
          </cell>
        </row>
        <row r="703">
          <cell r="B703" t="str">
            <v>0800I055 PARTICIPACION PRESUPUESTAL</v>
          </cell>
        </row>
        <row r="704">
          <cell r="B704" t="str">
            <v>0800I056 SEGURIDAD COLECTIVA</v>
          </cell>
        </row>
        <row r="705">
          <cell r="B705" t="str">
            <v>0800I057 SEGURIDAD INDIVIDUAL</v>
          </cell>
        </row>
        <row r="706">
          <cell r="B706" t="str">
            <v>0800I058 COMITES REGIONALES PARA LA PREVENCION Y ATENCION DE DESASTRES CON PLAN TERRITORIAL</v>
          </cell>
        </row>
        <row r="707">
          <cell r="B707" t="str">
            <v>0800I059 MUNICIPIOS CON COMITES LOCALES DE PREVENCION Y ATENCION DE DESASTRES CON FONDO EN FUNCIONAMIENTO</v>
          </cell>
        </row>
        <row r="708">
          <cell r="B708" t="str">
            <v>0800I060 MUNICIPIOS EN QUE SE APLICA EL INSTRUMENTO DE DESCENTRALIZACION</v>
          </cell>
        </row>
        <row r="709">
          <cell r="B709" t="str">
            <v>0800I061 EQUIPOS DE COORDINACION INTERINSTITUCIONAL</v>
          </cell>
        </row>
        <row r="710">
          <cell r="B710" t="str">
            <v>0800I062 CASAS DE PARTICIPACION QUE SE IMPLEMENTARAN CON EL PROGRAMA "CASAS DE  PARTICIPACION" EN LOS ENTES TERRITORIALES</v>
          </cell>
        </row>
        <row r="711">
          <cell r="B711" t="str">
            <v>0800I063 COBERTURA DEL PLAN DE APOYO LEGISLATIVO (ENTIDADES DE ORDEN NACIONAL Y ENTES TERRITORIALES)</v>
          </cell>
        </row>
        <row r="712">
          <cell r="B712" t="str">
            <v>0800I064 PROYECTOS DE LEY Y DE ACTOS LEGISLATIVOS DE INTERES GUBERNAMENTAL CON SEGUIMIENTO Y ANALISIS ANTE EL CONGRESO</v>
          </cell>
        </row>
        <row r="713">
          <cell r="B713" t="str">
            <v>0800I065 HECTAREAS TITULADAS</v>
          </cell>
        </row>
        <row r="714">
          <cell r="B714" t="str">
            <v>0800I066 ORGANIZACIONES AFRO COLOMBIANAS ACTIVAS</v>
          </cell>
        </row>
        <row r="715">
          <cell r="B715" t="str">
            <v>0800I067 ORGANIZACIONES AFRO COLOMBIANAS CAPACITADAS EN DERECHOS ETNICOS</v>
          </cell>
        </row>
        <row r="716">
          <cell r="B716" t="str">
            <v>0800I068 COMUNIDADES INDIGENAS REPORTADAS</v>
          </cell>
        </row>
        <row r="717">
          <cell r="B717" t="str">
            <v>0800I069 GOBERNADORES INDIGENAS VERIFICADOS</v>
          </cell>
        </row>
        <row r="718">
          <cell r="B718" t="str">
            <v>0800I070 COMUNIDADES INDIGENAS RECONOCIDAS EN SALUD</v>
          </cell>
        </row>
        <row r="719">
          <cell r="B719" t="str">
            <v>0800I071 CONFLICTOS REGISTRADOS</v>
          </cell>
        </row>
        <row r="720">
          <cell r="B720" t="str">
            <v>0800I072 CENTROS DE INFORMACION POLICIAL EN FUNCIONAMIENTO</v>
          </cell>
        </row>
        <row r="721">
          <cell r="B721" t="str">
            <v>0800I073 ESTACIONES DE POLICIAL COFINANCIADAS CONSTRUIDAS</v>
          </cell>
        </row>
        <row r="722">
          <cell r="B722" t="str">
            <v>0800I074 ESTACIONES DE POLICIA COFINANCIADAS RECONSTRUIDAS</v>
          </cell>
        </row>
        <row r="723">
          <cell r="B723" t="str">
            <v>0800I075 ALCALDIAS RECONSTRUIDAS</v>
          </cell>
        </row>
        <row r="724">
          <cell r="B724" t="str">
            <v>0800I076 PERSONAS DESMOVILIZADAS AFILIADAS AL REGIMEN SUBSIDIADO</v>
          </cell>
        </row>
        <row r="725">
          <cell r="B725" t="str">
            <v>0800I077 POBLACION DESMOVILIZADA QUE ACCEDE A LA EDUCACION SUPERIOR</v>
          </cell>
        </row>
        <row r="726">
          <cell r="B726" t="str">
            <v>0800I078 POBLACION DESMOVILIZADA QUE VA A LA UNIVERSIDAD</v>
          </cell>
        </row>
        <row r="727">
          <cell r="B727" t="str">
            <v>0800I079 NIÑOS DESMOVILIZADOS VINCULADOS AL POS</v>
          </cell>
        </row>
        <row r="728">
          <cell r="B728" t="str">
            <v>0800I080 NIÑOS DESMOVILIZADOS ATENDIDOS PSICO AFECTIVAMENTE</v>
          </cell>
        </row>
        <row r="729">
          <cell r="B729" t="str">
            <v>0800I081 EMPLEOS GENERADOS PARA LA POBLACION DESMOVILIZADOS</v>
          </cell>
        </row>
        <row r="730">
          <cell r="B730" t="str">
            <v>0800I082 FUNCIONARIOS TERRITORIALES INVESTIGADOS Y SANCIONADOS PENAL, FISCAL Y DISCIPLINARIAMENTE</v>
          </cell>
        </row>
        <row r="731">
          <cell r="B731" t="str">
            <v>0800I083 PLANTAS DE PERSONAL MUNICIPIOS</v>
          </cell>
        </row>
        <row r="732">
          <cell r="B732" t="str">
            <v>0800I084 PLANTAS DE PERSONAL DEPARTAMENTOS</v>
          </cell>
        </row>
        <row r="733">
          <cell r="B733" t="str">
            <v>0800I085 NUEVAS CASAS DE JUSTICIA EN FUNCIONAMIENTO</v>
          </cell>
        </row>
        <row r="734">
          <cell r="B734" t="str">
            <v>0800I086 REINCIDENCIA DELICTIVA</v>
          </cell>
        </row>
        <row r="735">
          <cell r="B735" t="str">
            <v>0800I087 PRESOS FUGADOS</v>
          </cell>
        </row>
        <row r="736">
          <cell r="B736" t="str">
            <v>0800I088 PRESOS FUGADOS EN LOS NUEVOS ESTABLECIMIENTOS  DE RECLUSION</v>
          </cell>
        </row>
        <row r="737">
          <cell r="B737" t="str">
            <v>0800I089 NIVEL DE HACINAMIENTO DE LA POBLACION RECLUSA</v>
          </cell>
        </row>
        <row r="738">
          <cell r="B738" t="str">
            <v>0800I090 CUPOS NUEVOS RECIBIDOS POR EL INPEC Y EN OPERACION EN LOS ESTABLECIMIENTOS DE RECLUSION DEL ORDEN NACIONAL</v>
          </cell>
        </row>
        <row r="739">
          <cell r="B739" t="str">
            <v>0800I091 CUPOS NUEVOS GENERADOS Y ENTREGADOS AL INPEC MEDIANTE ACTA</v>
          </cell>
        </row>
        <row r="740">
          <cell r="B740" t="str">
            <v>0800I092 POBLACION CARCELARIA (NUMERO DE PRESOS POR 100.000 HABITANTES)</v>
          </cell>
        </row>
        <row r="741">
          <cell r="B741" t="str">
            <v>0800I093 POBLACION EN LAS CARCELES (NUMERO DE PRESOS POR 100.000 HABITANTES)</v>
          </cell>
        </row>
        <row r="742">
          <cell r="B742" t="str">
            <v>0800I094 CONDENADOS ENCARCELADOS (NUMERO DE PRESOS POR 100.000 HABITANTES)</v>
          </cell>
        </row>
        <row r="743">
          <cell r="B743" t="str">
            <v>09000000 SECTOR MEDIO AMBIENTE</v>
          </cell>
        </row>
        <row r="744">
          <cell r="B744" t="str">
            <v>0900I001 POBLACION AFECTADA POR DESASTRE NATURAL</v>
          </cell>
        </row>
        <row r="745">
          <cell r="B745" t="str">
            <v>0900I002 AREA AFECTADA POR DESASTRES.</v>
          </cell>
        </row>
        <row r="746">
          <cell r="B746" t="str">
            <v>0900I003 PARTICIPACION EN EL DESARROLLO FORESTAL</v>
          </cell>
        </row>
        <row r="747">
          <cell r="B747" t="str">
            <v>0900I004 CONSERVACION DE TIERRAS</v>
          </cell>
        </row>
        <row r="748">
          <cell r="B748" t="str">
            <v>0900I005 DEMANDA BIOQUIMICA DE OXIGENO EN LAS CORRIENTES SUPERFICIALES, DBO (MEDIDA DE CONTENIDO DE MATERIA ORGANICA BIODEGRADABLE)</v>
          </cell>
        </row>
        <row r="749">
          <cell r="B749" t="str">
            <v>0900I006 FUENTES CONTAMINANTES</v>
          </cell>
        </row>
        <row r="750">
          <cell r="B750" t="str">
            <v>0900I007 POBLACION EN JURISDICCION DE UNA CORPORACION AUTONOMA REGIONAL</v>
          </cell>
        </row>
        <row r="751">
          <cell r="B751" t="str">
            <v>0900I008 AREA AFECTADA POR DESASTRES</v>
          </cell>
        </row>
        <row r="752">
          <cell r="B752" t="str">
            <v>0900I009 PERDIDAS HUMANAS POR DESASTRE NATURAL</v>
          </cell>
        </row>
        <row r="753">
          <cell r="B753" t="str">
            <v>0900I010 TASA DE DEFORESTACION ANUAL</v>
          </cell>
        </row>
        <row r="754">
          <cell r="B754" t="str">
            <v>0900I011 PRODUCCION DE MACERA</v>
          </cell>
        </row>
        <row r="755">
          <cell r="B755" t="str">
            <v>0900I012 RELACION PRODUCCION - RESERVA DE RECURSO MADERABLE</v>
          </cell>
        </row>
        <row r="756">
          <cell r="B756" t="str">
            <v>0900I013 EMPRESAS VINCULADAS A PROGRAMAS DE MEJORAMIENTO CONTINUO</v>
          </cell>
        </row>
        <row r="757">
          <cell r="B757" t="str">
            <v>0900I014 EAR, EMPRESAS ATENDIDAS EN PROGRAMAS DE RECONVERSION A TECNOLOGIAS LIMPIAS EN UN PERIODO N; TEA, NUMERO TOTAL DE EMPRESAS ATENDIDAS EN PROGRAMAS DE RECONVERSION A TECNOLOGIAS LIMPIAS; TESS, NUMERO TOTAL DE EMPRESAS QUE S</v>
          </cell>
        </row>
        <row r="758">
          <cell r="B758" t="str">
            <v>0900I015 EMPRESAS BENEFICIADAS POR EL SISTEMA NACIONAL DE GARANTIAS</v>
          </cell>
        </row>
        <row r="759">
          <cell r="B759" t="str">
            <v>0900I016 CAPACITADAS EN PROGRAMAS DEL SENA PARA EL SECTOR PRODUCTIVO</v>
          </cell>
        </row>
        <row r="760">
          <cell r="B760" t="str">
            <v>0900I017 INCUBADORAS OPERANDO</v>
          </cell>
        </row>
        <row r="761">
          <cell r="B761" t="str">
            <v>0900I018 EMPRESAS INCUBADAS</v>
          </cell>
        </row>
        <row r="762">
          <cell r="B762" t="str">
            <v>0900I019 ECORREGIONES ESTRATEGICAS</v>
          </cell>
        </row>
        <row r="763">
          <cell r="B763" t="str">
            <v>0900I020 ECORREGIONES ESTRATEGICAS NACIONALES CARACTERIZADAS</v>
          </cell>
        </row>
        <row r="764">
          <cell r="B764" t="str">
            <v>0900I021 ECORREGIONES ESTRATEGICAS REGIONALES IDENTIFICADAS</v>
          </cell>
        </row>
        <row r="765">
          <cell r="B765" t="str">
            <v>0900I022 ECORREGIONES ESTRATEGICAS REGIONALES CON PROGRAMAS DE DESARROLLO SOSTENIBLE</v>
          </cell>
        </row>
        <row r="766">
          <cell r="B766" t="str">
            <v>0900I023 ECORREGIONES ESTRATEGICAS MARINAS Y COSTERAS IDENTIFICADAS Y CARACTERIZADAS</v>
          </cell>
        </row>
        <row r="767">
          <cell r="B767" t="str">
            <v>0900I024 MICROCUENCAS ABASTECEDORAS DE ACUEDUCTOS CON PLANES DE ORDENAMIENTO Y MANEJO EN  OPERACION</v>
          </cell>
        </row>
        <row r="768">
          <cell r="B768" t="str">
            <v>0900I025 AUTORIDADES AMBIENTALES COBRANDO TASAS RETRIBUTIVAS POR CONTAMINACION HIDRICA</v>
          </cell>
        </row>
        <row r="769">
          <cell r="B769" t="str">
            <v>0900I026 VALOR TOTAL DE LOS RECAUDOS POR TASAS RETRIBUTIVAS</v>
          </cell>
        </row>
        <row r="770">
          <cell r="B770" t="str">
            <v>0900I027 VALOR TOTAL DE LOS RECAUDOS POR TASAS RETRIBUTIVAS EN FUNCION DEL PIB</v>
          </cell>
        </row>
        <row r="771">
          <cell r="B771" t="str">
            <v>0900I028 FONDOS REGIONALES DE RECUPERACION HIDRICA EN OPERACION</v>
          </cell>
        </row>
        <row r="772">
          <cell r="B772" t="str">
            <v>0900I029 POBLACION AFECTADA  POR ESCASEZ DE AGUA EN AÑO SECO</v>
          </cell>
        </row>
        <row r="773">
          <cell r="B773" t="str">
            <v>0900I030 DEMANDA TOTAL DE AGUA EN COLOMBIA</v>
          </cell>
        </row>
        <row r="774">
          <cell r="B774" t="str">
            <v>0900I031 DEMANDA TOTAL DE AGUA PARA CONSUMO HUMANO EN COLOMBIA</v>
          </cell>
        </row>
        <row r="775">
          <cell r="B775" t="str">
            <v>0900I032 DEMANDA DE AGUA PARA CONSUMO HUMANO EN COLOMBIA</v>
          </cell>
        </row>
        <row r="776">
          <cell r="B776" t="str">
            <v>0900I033 AREAS DE PARAMO EN COLOMBIA</v>
          </cell>
        </row>
        <row r="777">
          <cell r="B777" t="str">
            <v>0900I034 AREA DE PARAMO DELIMITADA EN COLOMBIA</v>
          </cell>
        </row>
        <row r="778">
          <cell r="B778" t="str">
            <v>0900I035 AREAS DE SUBPARAMO EN COLOMBIA</v>
          </cell>
        </row>
        <row r="779">
          <cell r="B779" t="str">
            <v>0900I036 PLANES DE MANEJO FORMULADOS EN ZONAS DE PARAMO Y SUBPARAMO</v>
          </cell>
        </row>
        <row r="780">
          <cell r="B780" t="str">
            <v>0900I037 ESPECIES DE FLORA AMENAZADAS</v>
          </cell>
        </row>
        <row r="781">
          <cell r="B781" t="str">
            <v>0900I038 FLORA AMENAZADA</v>
          </cell>
        </row>
        <row r="782">
          <cell r="B782" t="str">
            <v>0900I039 ESPECIES DE FAUNA AMENAZADAS</v>
          </cell>
        </row>
        <row r="783">
          <cell r="B783" t="str">
            <v>0900I040 FAUNA AMENAZADA</v>
          </cell>
        </row>
        <row r="784">
          <cell r="B784" t="str">
            <v>0900I041 FLORA AMENAZADA CON PLANES DE MANEJO EN OPERACION</v>
          </cell>
        </row>
        <row r="785">
          <cell r="B785" t="str">
            <v>0900I042 FAUNA AMENAZADA CON PLANES DE MANEJO EN OPERACION</v>
          </cell>
        </row>
        <row r="786">
          <cell r="B786" t="str">
            <v>0900I043 HECTAREAS TITULADAS A COMUNIDADES NEGRAS DENTRO DE  LA ESTRATEGIA DE CONSERVACION DE ESPACIOS DE BIODIVERSIDAD</v>
          </cell>
        </row>
        <row r="787">
          <cell r="B787" t="str">
            <v>0900I044 COMUNIDADES NEGRAS BENEFICIADAS CON LA TITULACION DE TIERRAS DENTRO DE  LA ESTRATEGIA DE CONSERVACION DE ESPACIOS DE BIODIVERSIDAD</v>
          </cell>
        </row>
        <row r="788">
          <cell r="B788" t="str">
            <v>0900I045 AREA POR COMUNIDAD NEGRA QUE FUE BENEFICIADA CON LA TITULACION DE TIERRAS DENTRO DE  LA ESTRATEGIA DE CONSERVACION DE ESPACIOS DE BIODIVERSIDAD EN UN PERIODO N; TAT, AREA TOTAL TITULADA DENTRO DE  LA ESTRATEGIA DE CONSER</v>
          </cell>
        </row>
        <row r="789">
          <cell r="B789" t="str">
            <v>0900I046 HECTAREAS DE CONSTITUCION DE RESGUARDOS INDIGENAS DENTRO DE  LA ESTRATEGIA DE CONSERVACION DE ESPACIOS DE BIODIVERSIDAD</v>
          </cell>
        </row>
        <row r="790">
          <cell r="B790" t="str">
            <v>0900I047 HECTAREAS DE AMPLIACION DE RESGUARDOS INDIGENAS DENTRO DE  LA ESTRATEGIA DE CONSERVACION DE ESPACIOS DE BIODIVERSIDAD</v>
          </cell>
        </row>
        <row r="791">
          <cell r="B791" t="str">
            <v>0900I048 RESGUARDOS INDIGENAS DENTRO DE  LA ESTRATEGIA DE CONSERVACION DE ESPACIOS DE BIODIVERSIDAD</v>
          </cell>
        </row>
        <row r="792">
          <cell r="B792" t="str">
            <v>0900I049 TERRITORIO NACIONAL PROTEGIDO POR LA UNIDAD ADMINISTRATIVA ESPECIAL DEL SISTEMA DE PARQUES NACIONALES NATURALES</v>
          </cell>
        </row>
        <row r="793">
          <cell r="B793" t="str">
            <v>0900I050 TERRITORIO DE PARQUES NACIONALES NATURALES</v>
          </cell>
        </row>
        <row r="794">
          <cell r="B794" t="str">
            <v>0900I051 PARQUES NACIONALES CON "ACUERDOS DE PARTICIPACION Y MANEJO"</v>
          </cell>
        </row>
        <row r="795">
          <cell r="B795" t="str">
            <v>0900I052 NUEVAS AREAS DE PROTEGIDAS "COGESTIONADAS Y APOYADAS" POR EL NIVEL REGIONAL</v>
          </cell>
        </row>
        <row r="796">
          <cell r="B796" t="str">
            <v>0900I053 ESPECIES COLOMBIANAS PROPUESTAS PARA REGULACION COMERCIAL</v>
          </cell>
        </row>
        <row r="797">
          <cell r="B797" t="str">
            <v>0900I054 ESPECIES PROPUESTAS PARA REGULACION COMERCIAL</v>
          </cell>
        </row>
        <row r="798">
          <cell r="B798" t="str">
            <v>0900I055 COBERTURA DE AREA NATURAL TOTAL DEL PAIS</v>
          </cell>
        </row>
        <row r="799">
          <cell r="B799" t="str">
            <v>0900I056 COBERTURA BOSCOSA</v>
          </cell>
        </row>
        <row r="800">
          <cell r="B800" t="str">
            <v>0900I057 AREA DEFORESTADA</v>
          </cell>
        </row>
        <row r="801">
          <cell r="B801" t="str">
            <v>0900I058 TASA DE DEFORESTACION</v>
          </cell>
        </row>
        <row r="802">
          <cell r="B802" t="str">
            <v>0900I059 AREA REFORESTADA</v>
          </cell>
        </row>
        <row r="803">
          <cell r="B803" t="str">
            <v>0900I060 TASA DE REFORESTACION</v>
          </cell>
        </row>
        <row r="804">
          <cell r="B804" t="str">
            <v>0900I061 AREA REFORESTADA EN EL MARCO DEL PLAN NACIONAL DE DESARROLLO FORESTAL - COMPONENTE PLAN VERDE</v>
          </cell>
        </row>
        <row r="805">
          <cell r="B805" t="str">
            <v>0900I062 TASA DE REFORESTACION EN EL MARCO DEL PLAN NACIONAL DE DESARROLLO FORESTAL - COMPONENTE PLAN VERDE</v>
          </cell>
        </row>
        <row r="806">
          <cell r="B806" t="str">
            <v>0900I063 AREA REFORESTADA EN MICROCUENCAS ABASTECEDORAS DE ACUEDUCTOS</v>
          </cell>
        </row>
        <row r="807">
          <cell r="B807" t="str">
            <v>0900I064 TASA DE REFORESTACION EN MICROCUENCAS ABASTECEDORAS DE ACUEDUCTOS</v>
          </cell>
        </row>
        <row r="808">
          <cell r="B808" t="str">
            <v>0900I065 CENTROS DE PREVENCION Y ATENCION DE INCENDIOS FORESTALES EN OPERACION</v>
          </cell>
        </row>
        <row r="809">
          <cell r="B809" t="str">
            <v>0900I066 GUIAS AMBIENTALES SECTORIALES EN OPERACION</v>
          </cell>
        </row>
        <row r="810">
          <cell r="B810" t="str">
            <v>0900I067 PROYECTOS DE PRODUCCION LIMPIA OPERANDO</v>
          </cell>
        </row>
        <row r="811">
          <cell r="B811" t="str">
            <v>0900I068 PROYECTOS DE RECONVERSION INDUSTRIAL OPERANDO</v>
          </cell>
        </row>
        <row r="812">
          <cell r="B812" t="str">
            <v>0900I069 TONELADAS METRICAS DE SUSTANCIAS AGOTADORAS DE LA CAPA DE OZONO ELIMINADAS POR PROYECTOS DE RECONVERSION INDUSTRIAL</v>
          </cell>
        </row>
        <row r="813">
          <cell r="B813" t="str">
            <v>0900I070 SUSTANCIAS AGOTADORAS DE LA CAPA DE OZONO ELIMINADAS POR PROYECTOS DE RECONVERSION INDUSTRIAL</v>
          </cell>
        </row>
        <row r="814">
          <cell r="B814" t="str">
            <v>0900I071 EMPRESAS PRODUCTORAS DE SUSTANCIAS AGOTADORAS DE LA CAPA DE OZONO</v>
          </cell>
        </row>
        <row r="815">
          <cell r="B815" t="str">
            <v>0900I072 EMPRESAS PRODUCTORAS DE SUSTANCIAS AGOTADORAS DE LA CAPA DE OZONO EN PLAN DE RECONVERSION INDUSTRIAL</v>
          </cell>
        </row>
        <row r="816">
          <cell r="B816" t="str">
            <v>0900I073 INVENTARIO NACIONAL SOBRE PLAGUICIDAS OBSOLETOS</v>
          </cell>
        </row>
        <row r="817">
          <cell r="B817" t="str">
            <v>0900I074 INVENTARIO NACIONAL DE PLAGUICIDAS OBSOLETOS</v>
          </cell>
        </row>
        <row r="818">
          <cell r="B818" t="str">
            <v>0900I075 PLAGUICIDAS OBSOLETOS</v>
          </cell>
        </row>
        <row r="819">
          <cell r="B819" t="str">
            <v>0900I076 TONELADAS DE RESIDUOS SOLIDOS QUE GENERA EL SECTOR INDUSTRIAL</v>
          </cell>
        </row>
        <row r="820">
          <cell r="B820" t="str">
            <v>0900I077 TONELADAS DE RESIDUOS SOLIDOS QUE GENERA EL SECTOR INDUSTRIAL MANUFACTURERO</v>
          </cell>
        </row>
        <row r="821">
          <cell r="B821" t="str">
            <v>0900I078 PLANES DE BIONEGOCIO PARA LA BOLSA AMAZONICA SOBRE ESPECIES PROMISORIAS PRESENTADOS</v>
          </cell>
        </row>
        <row r="822">
          <cell r="B822" t="str">
            <v>0900I079 PLANES DE BIONEGOCIO PARA LA BOLSA AMAZONICA SOBRE ESPECIES PROMISORIAS</v>
          </cell>
        </row>
        <row r="823">
          <cell r="B823" t="str">
            <v>0900I080 ESPECIES PROMISORIAS IDENTIFICADAS</v>
          </cell>
        </row>
        <row r="824">
          <cell r="B824" t="str">
            <v>0900I081 ESPECIES PROMISORIAS CARACTERIZADAS</v>
          </cell>
        </row>
        <row r="825">
          <cell r="B825" t="str">
            <v>0900I082 ESPECIES PROMISORIAS IDENTIFICADAS Y CARACTERIZADAS</v>
          </cell>
        </row>
        <row r="826">
          <cell r="B826" t="str">
            <v>0900I083 ESPECIES PROMISORIAS IDENTIFICADAS QUE PUEDEN HACER PARTE DE LOS PLANES DE BIONEGOCIO PARA LA BOLSA AMAZONICA SOBRE ESPECIES</v>
          </cell>
        </row>
        <row r="827">
          <cell r="B827" t="str">
            <v>0900I084 ESPECIES PROMISORIAS IDENTIFICADAS Y CARACTERIZADAS QUE PUEDEN HACER PARTE DE LOS PLANES DE BIONEGOCIO PARA LA BOLSA AMAZONICA SOBRE ESPECIES</v>
          </cell>
        </row>
        <row r="828">
          <cell r="B828" t="str">
            <v>0900I085 PAQUETES TECNOLOGICOS DE ESPECIES PROMISORIAS RECOMENDADOS PARA TRANSFERENCIA A PRODUCTORES</v>
          </cell>
        </row>
        <row r="829">
          <cell r="B829" t="str">
            <v>0900I086 ESPECIES PROMISORIAS OBJETO DE PROYECTOS PILOTO DE APROVECHAMIENTO</v>
          </cell>
        </row>
        <row r="830">
          <cell r="B830" t="str">
            <v>0900I087 ESPECIES PROMISORIAS EN PROYECTOS PILOTO DE APROVECHAMIENTO</v>
          </cell>
        </row>
        <row r="831">
          <cell r="B831" t="str">
            <v>0900I088 CIUDADES DONDE SE APLICAN EXPERIENCIAS PILOTO DEL MODELO DE GESTION AMBIENTAL URBANA, SIGAM</v>
          </cell>
        </row>
        <row r="832">
          <cell r="B832" t="str">
            <v>0900I089 PROYECTOS DE TRATAMIENTOS DE AGUAS RESIDUALES COFINANCIADOS EN LA ETAPA DE PREINVERSION</v>
          </cell>
        </row>
        <row r="833">
          <cell r="B833" t="str">
            <v>0900I090 PROYECTOS DE TRATAMIENTOS DE AGUAS RESIDUALES COFINANCIADOS EN LA ETAPA DE INVERSION</v>
          </cell>
        </row>
        <row r="834">
          <cell r="B834" t="str">
            <v>0900I091 PROYECTOS DE MANEJO INTEGRAL DE RESIDUOS SOLIDOS COFINANCIADOS EN LA ETAPA DE PREINVERSION</v>
          </cell>
        </row>
        <row r="835">
          <cell r="B835" t="str">
            <v>0900I092 PROYECTOS DE MANEJO INTEGRAL DE RESIDUOS SOLIDOS COFINANCIADOS EN LA ETAPA DE INVERSION</v>
          </cell>
        </row>
        <row r="836">
          <cell r="B836" t="str">
            <v>0900I093 PROYECTOS PILOTO PARA LA GESTION INTEGRAL DE RESIDUOS SOLIDOS</v>
          </cell>
        </row>
        <row r="837">
          <cell r="B837" t="str">
            <v>0900I094 PROYECTOS PILOTO PARA LA GESTION INTEGRAL DE LOS RESIDUOS HOSPITALARIOS</v>
          </cell>
        </row>
        <row r="838">
          <cell r="B838" t="str">
            <v>0900I095 GUIAS AMBIENTALES ELABORADAS PARA PROYECTOS DE ACUEDUCTOS</v>
          </cell>
        </row>
        <row r="839">
          <cell r="B839" t="str">
            <v>0900I096 GUIAS AMBIENTALES ELABORADAS PARA PROYECTOS DE ALCANTARILLADOS</v>
          </cell>
        </row>
        <row r="840">
          <cell r="B840" t="str">
            <v>0900I097 GUIAS AMBIENTALES ELABORADAS PARA PROYECTOS DE SISTEMAS DE TRATAMIENTO DE AGUAS RESIDUALES</v>
          </cell>
        </row>
        <row r="841">
          <cell r="B841" t="str">
            <v>0900I098 GUIAS AMBIENTALES ELABORADAS PARA PROYECTOS DE FORMULACION DE PLANES DE MANEJO INTEGRAL DE RESIDUOS SOLIDOS</v>
          </cell>
        </row>
        <row r="842">
          <cell r="B842" t="str">
            <v>0900I099 CUENCAS CRITICAS QUE REQUIEREN GESTION PRIORITARIA PARA EL SANEAMIENTO HIDRICO EN COLOMBIA</v>
          </cell>
        </row>
        <row r="843">
          <cell r="B843" t="str">
            <v>0900I100 CIUDADES CON EL PROGRAMA DE USO EFICIENTE Y AHORRO DEL AGUA IMPLEMENTADO</v>
          </cell>
        </row>
        <row r="844">
          <cell r="B844" t="str">
            <v>0900I101 RESIDUOS SOLIDOS DE LA POBLACION</v>
          </cell>
        </row>
        <row r="845">
          <cell r="B845" t="str">
            <v>0900I102 VOLUMEN TOTAL DE RESIDUOS SOLIDOS POR PERSONA</v>
          </cell>
        </row>
        <row r="846">
          <cell r="B846" t="str">
            <v>0900I103 RESIDUOS SOLIDOS DISPUESTOS ADECUADAMENTE</v>
          </cell>
        </row>
        <row r="847">
          <cell r="B847" t="str">
            <v>0900I104 DESARROLLO DE LA LINEA BASE  GENERAL SOBRE EL ESTADO DEL MEDIO AMBIENTE EN EL CONTEXTO URBANO - CARACTERIZADO Y GEOREFERENCIADA</v>
          </cell>
        </row>
        <row r="848">
          <cell r="B848" t="str">
            <v>0900I105 DESARROLLO DE LA LINEA BASE  GENERAL SOBRE EL ESTADO DEL MEDIO AMBIENTE EN EL CONTEXTO REGIONAL - CARACTERIZADO Y GEOREFERENCIADA</v>
          </cell>
        </row>
        <row r="849">
          <cell r="B849" t="str">
            <v>0900I106 DESARROLLO DE INDICADORES DE ESTADO EN HIDROLOGICA</v>
          </cell>
        </row>
        <row r="850">
          <cell r="B850" t="str">
            <v>0900I107 DESARROLLO DE INDICADORES DE ESTADO EN METEOROLOGIA</v>
          </cell>
        </row>
        <row r="851">
          <cell r="B851" t="str">
            <v>0900I108 DESARROLLO DE INDICADORES DE ESTADO EN ECOSISTEMAS</v>
          </cell>
        </row>
        <row r="852">
          <cell r="B852" t="str">
            <v>0900I109 DESARROLLO DE INDICADORES DE ESTADO EN CAMBIO GLOBAL</v>
          </cell>
        </row>
        <row r="853">
          <cell r="B853" t="str">
            <v>0900I110 DESARROLLO DE INDICADORES DE ESTADO EN GEOMORFOLOGIA</v>
          </cell>
        </row>
        <row r="854">
          <cell r="B854" t="str">
            <v>0900I111 DESARROLLO DE INDICADORES DE ESTADO EN SUELOS</v>
          </cell>
        </row>
        <row r="855">
          <cell r="B855" t="str">
            <v>0900I112 DESARROLLO DE LOS INDICES DE FRAGMENTACION DE ECOSISTEMAS PARA EL TOTAL DEL PAIS</v>
          </cell>
        </row>
        <row r="856">
          <cell r="B856" t="str">
            <v>0900I113 ELABORACION DE LA "LINEA BASE DE INDICADORES DE CALIDAD" DE LAS AGUAS CONTINENTALES</v>
          </cell>
        </row>
        <row r="857">
          <cell r="B857" t="str">
            <v>0900I114 ELABORACION DE LA "LINEA BASE DE INDICADORES DE CALIDAD" DE LAS AGUAS MARINAS Y COSTERAS</v>
          </cell>
        </row>
        <row r="858">
          <cell r="B858" t="str">
            <v>0900I115 MUNICIPIOS CON PLANES DE ORDENAMIENTO TERRITORIAL APROBADOS POR LAS CAR</v>
          </cell>
        </row>
        <row r="859">
          <cell r="B859" t="str">
            <v>10000000 SECTOR ADMINISTRACION DEL ESTADO</v>
          </cell>
        </row>
        <row r="860">
          <cell r="B860" t="str">
            <v>1000I001 PARTICIPACION DE LA INVERSION DEL RECURSO CENTRAL EN LAS INVERSIONES A NIVEL MUNICIPAL</v>
          </cell>
        </row>
        <row r="861">
          <cell r="B861" t="str">
            <v>1000I002 PARTICIPACION CIUDADANA</v>
          </cell>
        </row>
        <row r="862">
          <cell r="B862" t="str">
            <v>1000I003 EFICIENCIA DEL RECAUDO DE IMPUESTOS</v>
          </cell>
        </row>
        <row r="863">
          <cell r="B863" t="str">
            <v>1000I004 EXPORTACIONES DE TEXTILES</v>
          </cell>
        </row>
        <row r="864">
          <cell r="B864" t="str">
            <v>1000I005 EXPORTACIONES DE CONFECCIONES</v>
          </cell>
        </row>
        <row r="865">
          <cell r="B865" t="str">
            <v>1000I006 EXPORTACIONES DE CALZADO</v>
          </cell>
        </row>
        <row r="866">
          <cell r="B866" t="str">
            <v>1000I007 EXPORTACIONES DE PAPEL E INSUMOS IMPRENTA</v>
          </cell>
        </row>
        <row r="867">
          <cell r="B867" t="str">
            <v>1000I008 EXPORTACIONES DE ALIMENTOS</v>
          </cell>
        </row>
        <row r="868">
          <cell r="B868" t="str">
            <v>1000I009 EXPORTACIONES DE BEBIDAS</v>
          </cell>
        </row>
        <row r="869">
          <cell r="B869" t="str">
            <v>1000I010 EXPORTACIONES DE TABACOS</v>
          </cell>
        </row>
        <row r="870">
          <cell r="B870" t="str">
            <v>1000I011 EXPORTACIONES DE PRODUCTOS AGRICOLAS</v>
          </cell>
        </row>
        <row r="871">
          <cell r="B871" t="str">
            <v>1000I012 EXPORTACIONES DE SILVICULTURA</v>
          </cell>
        </row>
        <row r="872">
          <cell r="B872" t="str">
            <v>1000I013 EXPORTACIONES DE PRODUCTOS PARA LA PESCA</v>
          </cell>
        </row>
        <row r="873">
          <cell r="B873" t="str">
            <v>1000I014 EXPORTACIONES DE QUIMICOS</v>
          </cell>
        </row>
        <row r="874">
          <cell r="B874" t="str">
            <v>1000I015 EXPORTACIONES DE PLASTICOS</v>
          </cell>
        </row>
        <row r="875">
          <cell r="B875" t="str">
            <v>1000I016 EXPORTACIONES DE PRODUCTOS CERAMICOS</v>
          </cell>
        </row>
        <row r="876">
          <cell r="B876" t="str">
            <v>1000I017 EXPORTACIONES DE HIERRO</v>
          </cell>
        </row>
        <row r="877">
          <cell r="B877" t="str">
            <v>1000I018 EXPORTACIONES DE ACERO</v>
          </cell>
        </row>
        <row r="878">
          <cell r="B878" t="str">
            <v>1000I019 EXPORTACIONES DE MADERA</v>
          </cell>
        </row>
        <row r="879">
          <cell r="B879" t="str">
            <v>1000I020 EXPORTACIONES DE MUEBLES</v>
          </cell>
        </row>
        <row r="880">
          <cell r="B880" t="str">
            <v>1000I021 EXPORTACIONES DE MINERALES</v>
          </cell>
        </row>
        <row r="881">
          <cell r="B881" t="str">
            <v>1000I022 EXPORTACIONES DE OTROS MINERALES</v>
          </cell>
        </row>
        <row r="882">
          <cell r="B882" t="str">
            <v>1000I023 IMPORTACIONES DE TEXTILES</v>
          </cell>
        </row>
        <row r="883">
          <cell r="B883" t="str">
            <v>1000I024 IMPORTACIONES DE CONFECCIONES</v>
          </cell>
        </row>
        <row r="884">
          <cell r="B884" t="str">
            <v>1000I025 IMPORTACIONES DE CALZADO</v>
          </cell>
        </row>
        <row r="885">
          <cell r="B885" t="str">
            <v>1000I026 IMPORTACIONES DE PAPEL E INSUMOS IMPRENTA</v>
          </cell>
        </row>
        <row r="886">
          <cell r="B886" t="str">
            <v>1000I027 IMPORTACIONES DE ALIMENTOS</v>
          </cell>
        </row>
        <row r="887">
          <cell r="B887" t="str">
            <v>1000I028 IMPORTACIONES DE BEBIDAS</v>
          </cell>
        </row>
        <row r="888">
          <cell r="B888" t="str">
            <v>1000I029 IMPORTACIONES DE TABACOS</v>
          </cell>
        </row>
        <row r="889">
          <cell r="B889" t="str">
            <v>1000I030 IMPORTACIONES DE PRODUCTOS AGRICOLAS</v>
          </cell>
        </row>
        <row r="890">
          <cell r="B890" t="str">
            <v>1000I031 IMPORTACIONES DE SILVICULTURA</v>
          </cell>
        </row>
        <row r="891">
          <cell r="B891" t="str">
            <v>1000I032 IMPORTACIONES DE PRODUCTOS PARA LA PESCA</v>
          </cell>
        </row>
        <row r="892">
          <cell r="B892" t="str">
            <v>1000I033 IMPORTACIONES DE QUIMICOS</v>
          </cell>
        </row>
        <row r="893">
          <cell r="B893" t="str">
            <v>1000I034 IMPORTACIONES DE PLASTICOS</v>
          </cell>
        </row>
        <row r="894">
          <cell r="B894" t="str">
            <v>1000I035 IMPORTACIONES DE PRODUCTOS CERAMICOS</v>
          </cell>
        </row>
        <row r="895">
          <cell r="B895" t="str">
            <v>1000I036 IMPORTACIONES DE HIERRO</v>
          </cell>
        </row>
        <row r="896">
          <cell r="B896" t="str">
            <v>1000I037 IMPORTACIONES DE ACERO</v>
          </cell>
        </row>
        <row r="897">
          <cell r="B897" t="str">
            <v>1000I038 IMPORTACIONES DE MADERA</v>
          </cell>
        </row>
        <row r="898">
          <cell r="B898" t="str">
            <v>1000I039 IMPORTACIONES DE MUEBLES</v>
          </cell>
        </row>
        <row r="899">
          <cell r="B899" t="str">
            <v>1000I040 IMPORTACIONES DE MINERALES</v>
          </cell>
        </row>
        <row r="900">
          <cell r="B900" t="str">
            <v>1000I041 IMPORTACIONES DE OTROS MINERALES</v>
          </cell>
        </row>
        <row r="901">
          <cell r="B901" t="str">
            <v>1000I042 PRODUCTO INTERNO BRUTO (PRECIOS CONSTANTES)</v>
          </cell>
        </row>
        <row r="902">
          <cell r="B902" t="str">
            <v>1000I043 EXPORTACIONES TOTALES</v>
          </cell>
        </row>
        <row r="903">
          <cell r="B903" t="str">
            <v>1000I044 EXPORTACIONES NO TRADICIONALES</v>
          </cell>
        </row>
        <row r="904">
          <cell r="B904" t="str">
            <v>1000I045 IMPORTACIONES TOTALES</v>
          </cell>
        </row>
        <row r="905">
          <cell r="B905" t="str">
            <v>1000I046 BALANCE DEL SECTOR PUBLICO CONSOLIDADO (COMO % DEL PIB)</v>
          </cell>
        </row>
        <row r="906">
          <cell r="B906" t="str">
            <v>1000I047 BALANCE DEL SECTOR PUBLICO NO FINANCIERO  (COMO % DEL PIB)</v>
          </cell>
        </row>
        <row r="907">
          <cell r="B907" t="str">
            <v>1000I048 BALANCE DEL GOBIERNO CENTRAL  (COMO % DEL PIB)</v>
          </cell>
        </row>
        <row r="908">
          <cell r="B908" t="str">
            <v>1000I049 BALANCE DEL SECTOR DESCENTRALIZADO  (COMO % DEL PIB)</v>
          </cell>
        </row>
        <row r="909">
          <cell r="B909" t="str">
            <v>1000I101 EVENTOS DE DESPLAZAMIENTO MASIVO ATENDIDO POR LA RSS</v>
          </cell>
        </row>
        <row r="910">
          <cell r="B910" t="str">
            <v>1000I102 MUNICIPIOS ATENDIDOS VICTIMA DE LA VIOLENCIA</v>
          </cell>
        </row>
        <row r="911">
          <cell r="B911" t="str">
            <v>1000I103 ORGANIZACIONES COMUNITARIAS CAPACITADAS</v>
          </cell>
        </row>
        <row r="912">
          <cell r="B912" t="str">
            <v>1000I104 EVENTOS DE DESPLAZAMIENTO MASIVO A LOS QUE HA PRESTADO APOYO O HA ENTREGADO RECURSOS LA RED DE SOLIDARIDAD SOCIAL, RSS</v>
          </cell>
        </row>
        <row r="913">
          <cell r="B913" t="str">
            <v>1000I105 PARTICIPACION DE LAS ONGS EN CONTRATACION PARA LA ATENCION HUMANITARIA DE EMERGENCIA</v>
          </cell>
        </row>
        <row r="914">
          <cell r="B914" t="str">
            <v>1000I106 POBLACION SOBRE LOS QUE SE HAN DESARROLLADO LAS DIFERENTES ACCIONES (BENEFICIARIOS DIRECTOS) DEL PROYECTO</v>
          </cell>
        </row>
        <row r="915">
          <cell r="B915" t="str">
            <v>1000I201 CONTROL Y SEGUIMIENTO AL SISTEMA DE GESTION</v>
          </cell>
        </row>
        <row r="916">
          <cell r="B916" t="str">
            <v>1000I202 CONTROL Y SEGUIMIENTO AL SISTEMA DATAWAREHOUSE</v>
          </cell>
        </row>
        <row r="917">
          <cell r="B917" t="str">
            <v>1000I203 INCIDENTES O SINIESTROS OCURRIDOS</v>
          </cell>
        </row>
        <row r="918">
          <cell r="B918" t="str">
            <v>1000I204 SINIESTRALIDAD ACCIDENTES SEDE BOGOTA</v>
          </cell>
        </row>
        <row r="919">
          <cell r="B919" t="str">
            <v>1000I205 CUBRIMIENTO SISTEMA DE COMUNICACIONES</v>
          </cell>
        </row>
        <row r="920">
          <cell r="B920" t="str">
            <v>1000I206 COBERTURA DE POBLACION EN EVENTOS DE DIVULGACION</v>
          </cell>
        </row>
        <row r="921">
          <cell r="B921" t="str">
            <v>1000I207 ATENCION A SOLICITUDES (COBERTURA DE ATENCION)</v>
          </cell>
        </row>
        <row r="922">
          <cell r="B922" t="str">
            <v>1000I208 ESTABLECIMIENTOS EDUCATIVOS REPARADOS EN ZONAS AFECTADAS POR SISMO</v>
          </cell>
        </row>
        <row r="923">
          <cell r="B923" t="str">
            <v>1000I209 ESTABLECIMIENTOS EDUCATIVOS RECONSTRUIDOS EN EL AREA URBANA EN ZONAS AFECTADAS POR SISMO</v>
          </cell>
        </row>
        <row r="924">
          <cell r="B924" t="str">
            <v>1000I210 ESTABLECIMIENTO EDUCATIVOS RECONSTRUIDOS EN EL AREA RURAL EN ZONAS AFECTADAS POR SISMO</v>
          </cell>
        </row>
        <row r="925">
          <cell r="B925" t="str">
            <v>1000I211 ALCALDIAS Y OFICINAS PUBLICAS RECONSTRUIDAS EN ZONAS AFECTADAS POR SISMO</v>
          </cell>
        </row>
        <row r="926">
          <cell r="B926" t="str">
            <v>1000I212 VIAS URBANAS RECONSTRUIDAS EN ZONAS AFECTADAS POR SISMO</v>
          </cell>
        </row>
        <row r="927">
          <cell r="B927" t="str">
            <v>1000I213 ACUEDUCTOS Y ALCANTARILLADOS RECONSTRUIDOS EN ZONAS AFECTADAS POR SISMO</v>
          </cell>
        </row>
        <row r="928">
          <cell r="B928" t="str">
            <v>1000I214 IGLESIAS RECONSTRUIDAS QUE FUERON AFECTADAS POR EL SISMO</v>
          </cell>
        </row>
        <row r="929">
          <cell r="B929" t="str">
            <v>1000I215 CENTROS DE RECREACION CULTURA Y DEPORTE RECONSTRUIDOS  QUE FUERON AFECTADOS POR EL SISMO</v>
          </cell>
        </row>
        <row r="930">
          <cell r="B930" t="str">
            <v>1000I216 PLAZAS DE MERCADO RECONSTRUIDAS QUE FUERON AFECTADAS POR EL SISMO</v>
          </cell>
        </row>
        <row r="931">
          <cell r="B931" t="str">
            <v>1000I217 ESTACIONES DE BOMBEROS Y DEFENSA CIVIL RECONSTRUIDAS QUE FUERON AFECTADAS POR EL SISMO</v>
          </cell>
        </row>
        <row r="932">
          <cell r="B932" t="str">
            <v>1000I218 HOGARES DE ATENCION INFANTIL RECONSTRUIDOS QUE FUERON AFECTADOS POR SISMO</v>
          </cell>
        </row>
        <row r="933">
          <cell r="B933" t="str">
            <v>1000I219 CENTROS COMUNITARIOS RECONSTRUIDOS QUE FUERON AFECTADOS POR EL SISMO</v>
          </cell>
        </row>
        <row r="934">
          <cell r="B934" t="str">
            <v>1000I220 INFRAESTRUCTURA CARCELARIA RECONSTRUIDA QUE FUERON AFECTADAS POR EL SISMO</v>
          </cell>
        </row>
        <row r="935">
          <cell r="B935" t="str">
            <v>1000I221 ANCIANATOS RECONSTRUIDOS QUE FUERON AFECTADOS POR EL SISMO</v>
          </cell>
        </row>
        <row r="936">
          <cell r="B936" t="str">
            <v>1000I222 CASAS DE LA CULTURA RECONSTRUIDAS QUE FUERON AFECTADAS POR EL SISMO</v>
          </cell>
        </row>
        <row r="937">
          <cell r="B937" t="str">
            <v>1000I223 REDES DE TELEFONIA RECONSTRUIDAS QUE FUERON AFECTADAS POR EL SISMO</v>
          </cell>
        </row>
        <row r="938">
          <cell r="B938" t="str">
            <v>1000I224 REDES DE ENERGIA RECONSTRUIDAS QUE FUERON AFECTADAS POR EL SISMO</v>
          </cell>
        </row>
        <row r="939">
          <cell r="B939" t="str">
            <v>1000I225 MATADEROS RECONSTRUIDOS QUE FUERON AFECTADOS POR EL SISMO</v>
          </cell>
        </row>
        <row r="940">
          <cell r="B940" t="str">
            <v>1000I226 VIVIENDAS REPARADAS EN EL SECTOR URBANO</v>
          </cell>
        </row>
        <row r="941">
          <cell r="B941" t="str">
            <v>1000I227 VIVIENDAS RECONSTRUIDAS EN EL SECTOR URBANO</v>
          </cell>
        </row>
        <row r="942">
          <cell r="B942" t="str">
            <v>1000I228 VIVIENDAS  REUBICADAS  EN EL SECTOR URBANO</v>
          </cell>
        </row>
        <row r="943">
          <cell r="B943" t="str">
            <v>1000I229 VIVIENDAS REPARADAS EN EL SECTOR RURAL</v>
          </cell>
        </row>
        <row r="944">
          <cell r="B944" t="str">
            <v>1000I230 VIVIENDAS  RECONSTRUIDAS  EN EL SECTOR RURAL</v>
          </cell>
        </row>
        <row r="945">
          <cell r="B945" t="str">
            <v>1000I231 VIVIENDAS  REUBICADAS EN EL SECTOR RURAL</v>
          </cell>
        </row>
        <row r="946">
          <cell r="B946" t="str">
            <v>1000I232 FAMILIAS BENEFICIARIAS QUE SALIERON DE ALOJAMIENTOS TEMPORALES</v>
          </cell>
        </row>
        <row r="947">
          <cell r="B947" t="str">
            <v>1000I233 PROYECTOS DE ATENCION EN SALUD</v>
          </cell>
        </row>
        <row r="948">
          <cell r="B948" t="str">
            <v>1000I234 PROYECTOS DE ATENCION EN SANEAMIENTO BASICO</v>
          </cell>
        </row>
        <row r="949">
          <cell r="B949" t="str">
            <v>1000I235 PROYECTOS DE ATENCION EN  VIGILANCIA EPIDEMIOLOGICA</v>
          </cell>
        </row>
        <row r="950">
          <cell r="B950" t="str">
            <v>1000I236 PERSONAS AFILIADAS AL REGIMEN SUBSIDIADO DE SALUD</v>
          </cell>
        </row>
        <row r="951">
          <cell r="B951" t="str">
            <v>1000I237 INFRAESTRUCTURA EN SALUD RECONSTRUIDA EN ZONAS AFECTADAS POR SISMO</v>
          </cell>
        </row>
        <row r="952">
          <cell r="B952" t="str">
            <v>1000I238 MUNICIPIOS CON ZONIFICACION DE AMENAZAS NATURALES EN ZONAS AFECTADAS POR SISMO</v>
          </cell>
        </row>
        <row r="953">
          <cell r="B953" t="str">
            <v>1000I239 PLANES DE ORDENAMIENTO MUNICIPAL APROBADOS EN LA ZONA AFECTADA POR EL SISMO</v>
          </cell>
        </row>
        <row r="954">
          <cell r="B954" t="str">
            <v>1000I240 NUMERO DE PLANES DE ORDENAMIENTO DEPARTAMENTAL EN LA ZONA AFECTADA POR EL SISMO</v>
          </cell>
        </row>
        <row r="955">
          <cell r="B955" t="str">
            <v>1000I241 MUNICIPIOS CON DECRETOS APROBADOS QUE INCLUYEN ZONAS DE RIESGO</v>
          </cell>
        </row>
        <row r="956">
          <cell r="B956" t="str">
            <v>1000I242 FAMILIAS ATENDIDAS CON MICRO CREDITO</v>
          </cell>
        </row>
        <row r="957">
          <cell r="B957" t="str">
            <v>1000I243 FAMILIAS ATENDIDAS CON CAPITAL SEMILLA</v>
          </cell>
        </row>
        <row r="958">
          <cell r="B958" t="str">
            <v>1000I244 FAMILIAS CON PREDIOS ASIGNADOS</v>
          </cell>
        </row>
        <row r="959">
          <cell r="B959" t="str">
            <v>1000I245 FAMILIAS DESPLAZADAS BENEFICIADAS CON SUBSIDIOS DE ARRENDAMIENTO</v>
          </cell>
        </row>
        <row r="960">
          <cell r="B960" t="str">
            <v>1000I246 MUJERES CABEZA DE FAMILIA DESPLAZADAS BENEFICIADAS CON LOS PROGRAMAS DE RESTABLECIMIENTO</v>
          </cell>
        </row>
        <row r="961">
          <cell r="B961" t="str">
            <v>1000I247 PERSONAS DESPLAZADAS BENEFICIADAS CON PROYECTOS DE TERRITORIALIDAD COLECTIVA, FORMAS ASOCIATIVAS Y PROCESOS DE ETNOEDUCACION</v>
          </cell>
        </row>
        <row r="962">
          <cell r="B962" t="str">
            <v>1000I248 FAMILIAS DESPLAZADAS BENEFICIADAS CON PROYECTOS PRODUCTIVOS</v>
          </cell>
        </row>
        <row r="963">
          <cell r="B963" t="str">
            <v>1000I249 FAMILIAS BENEFICIADAS CON REPARACION DE VIVIENDAS</v>
          </cell>
        </row>
        <row r="964">
          <cell r="B964" t="str">
            <v>1000I250 FAMILIAS BENEFICIADAS CON SUBSIDIOS NUTRICIONALES ASIGNADOS</v>
          </cell>
        </row>
        <row r="965">
          <cell r="B965" t="str">
            <v>1000I251 FAMILIAS BENEFICIADAS CON SUBSIDIOS EN EDUCACION ASIGNADOS</v>
          </cell>
        </row>
        <row r="966">
          <cell r="B966" t="str">
            <v>1000I252 FAMILIAS DESPLAZADAS BENEFICIADAS CON SUBSIDIOS DE ALOJAMIENTO TEMPORAL ENTREGADOS</v>
          </cell>
        </row>
        <row r="967">
          <cell r="B967" t="str">
            <v>1000I253 FAMILIAS DESPLAZADAS QUE RECIBEN KITS DE ASEO</v>
          </cell>
        </row>
        <row r="968">
          <cell r="B968" t="str">
            <v>1000I254 PERSONAS DESPLAZADAS MENORES DE 18 AÑOS BENEFICIADAS CON ACTIVIDADES CULTURALES Y/O RECREATIVAS CON APOYO PSICOSOCIAL</v>
          </cell>
        </row>
        <row r="969">
          <cell r="B969" t="str">
            <v>1000I255 CUPOS ESCOLARES PARA PERSONAS DESPLAZADAS EN EDAD ESCOLAR</v>
          </cell>
        </row>
        <row r="970">
          <cell r="B970" t="str">
            <v>1000I256 FAMILIAS DESPLAZADAS AFILIADAS AL REGIMEN SUBSIDIADO DE SALUD</v>
          </cell>
        </row>
        <row r="971">
          <cell r="B971" t="str">
            <v>1000I257 UNIDADES DE ATENCION Y ORIENTACION, UAO CONFORMADOS Y FUNCIONANDO</v>
          </cell>
        </row>
        <row r="972">
          <cell r="B972" t="str">
            <v>1000I258 COMITES MUNICIPALES Y DEPARTAMENTALES DE ATENCION A LA POBLACION DESPLAZADA FUNCIONANDO</v>
          </cell>
        </row>
        <row r="973">
          <cell r="B973" t="str">
            <v>1000I259 FAMILIAS DESPLAZADAS REGISTRADAS EN EL SUR</v>
          </cell>
        </row>
        <row r="974">
          <cell r="B974" t="str">
            <v>1000I260 ACUERDOS HUMANITARIOS FIRMADOS CON GRUPOS AL MARGEN DE LEY</v>
          </cell>
        </row>
        <row r="975">
          <cell r="B975" t="str">
            <v>1000I261 POBLACION DESVINCULADA DEL CONFLICTO ARMADO</v>
          </cell>
        </row>
        <row r="976">
          <cell r="B976" t="str">
            <v>1000I262 MUNICIPIOS CON PLANES LOCALES DE PREVENCION DE ACCIDENTES POR MINAS ANTIPERSONALES, MAP.</v>
          </cell>
        </row>
        <row r="977">
          <cell r="B977" t="str">
            <v>1000I263 ATENCION A VICTIMAS DE MINAS ANTIPERSONALES, MAP</v>
          </cell>
        </row>
        <row r="978">
          <cell r="B978" t="str">
            <v>1000I264 CASOS IMPULSADOS EN EL COMITE ESPECIAL DE IMPULSO A CASOS GRAVES DE VIOLACION DE DERECHOS HUMANOS</v>
          </cell>
        </row>
        <row r="979">
          <cell r="B979" t="str">
            <v>1000I265 LEYES APROBADAS Y SANCIONADAS CONTRA LA VIOLACION DE DERECHOS HUMANOS</v>
          </cell>
        </row>
        <row r="980">
          <cell r="B980" t="str">
            <v>1000I266 PROYECTOS LEY CONTRA LA VIOLACION DE DERECHOS HUMANOS CON DEBATE EN EL CONGRESO</v>
          </cell>
        </row>
        <row r="981">
          <cell r="B981" t="str">
            <v>1000I267 DECRETOS EXPEDIDOS</v>
          </cell>
        </row>
        <row r="982">
          <cell r="B982" t="str">
            <v>1000I268 DIRECTIVAS PRESIDENCIALES EXPEDIDAS</v>
          </cell>
        </row>
        <row r="983">
          <cell r="B983" t="str">
            <v>1000I269 INFORMES PRESENTADOS ANTE ORGANISMOS INTERNACIONALES</v>
          </cell>
        </row>
        <row r="984">
          <cell r="B984" t="str">
            <v>1000I270 PUBLICACIONES SOBRE DIFERENTES TEMAS DDHH ELABORADAS Y DISTRIBUIDAS</v>
          </cell>
        </row>
        <row r="985">
          <cell r="B985" t="str">
            <v>1000I271 EJEMPLARES DISTRIBUIDOS SOBRE INVESTIGACIONES</v>
          </cell>
        </row>
        <row r="986">
          <cell r="B986" t="str">
            <v>1000I272 EMISORAS RADIALES COMUNITARIAS CON PROGRAMAS DE DERECHOS HUMANOS DIFUNDIDOS</v>
          </cell>
        </row>
        <row r="987">
          <cell r="B987" t="str">
            <v>1000I273 CANALES REGIONALES CON PROGRAMAS DE DERECHOS HUMANOS</v>
          </cell>
        </row>
        <row r="988">
          <cell r="B988" t="str">
            <v>1000I274 ENCUENTROS REALIZADOS ENTRE SOCIEDAD CIVIL - GOBIERNO Y FFPP</v>
          </cell>
        </row>
        <row r="989">
          <cell r="B989" t="str">
            <v>1000I275 EFECTIVOS DE LA FUERZA PUBLICA, FP CAPACITADOS ESPECIALIZADOS EN DERECHOS HUMANOS, DH</v>
          </cell>
        </row>
        <row r="990">
          <cell r="B990" t="str">
            <v>1000I276 PROYECTO PEDAGOGICO EN MATERIA DE DERECHOS HUMANOS, DH Y DERECHO INTERNACIONAL HUMANITARIO, DIH</v>
          </cell>
        </row>
        <row r="991">
          <cell r="B991" t="str">
            <v>1000I277 OBSERVATORIO DE DERECHOS HUMANOS, DH Y DEL DERECHO INTERNACIONAL HUMANITARIO DIH</v>
          </cell>
        </row>
        <row r="992">
          <cell r="B992" t="str">
            <v>1000I278 DEPARTAMENTOS CON EL COMPONENTE DE DERECHOS HUMANOS, DH EN EL PLAN DE DESARROLLO</v>
          </cell>
        </row>
        <row r="993">
          <cell r="B993" t="str">
            <v>1000I279 MUNICIPIOS CON EL COMPONENTE DE DERECHOS HUMANOS, DH EN EL PLAN DE DESARROLLO</v>
          </cell>
        </row>
        <row r="994">
          <cell r="B994" t="str">
            <v>1000I280 CASOS DE VIOLACIONES DE DERECHOS LABORALES TRAMITADOS</v>
          </cell>
        </row>
        <row r="995">
          <cell r="B995" t="str">
            <v>1000I281 PROMOTORES DE DERECHOS HUMANOS FORMADOS</v>
          </cell>
        </row>
        <row r="996">
          <cell r="B996" t="str">
            <v>1000I282 PUBLICACIONES GUIAS SOBRE DERECHOS HUMANOS</v>
          </cell>
        </row>
        <row r="997">
          <cell r="B997" t="str">
            <v>1000I283 BASES DE DATOS CONCERTADA SOBRE VIOLACIONES AL DERECHO A LA VIDA DE LOS TRABAJADORES Y DIRIGENTES SINDICALES</v>
          </cell>
        </row>
        <row r="998">
          <cell r="B998" t="str">
            <v>1000I284 RECURSOS ASIGNADOS PARA ASISTENCIA HUMANITARIA</v>
          </cell>
        </row>
        <row r="999">
          <cell r="B999" t="str">
            <v>1000I285 RECURSOS ASIGNADOS PARA ALERTAS TEMPRANAS</v>
          </cell>
        </row>
        <row r="1000">
          <cell r="B1000" t="str">
            <v>1000I286 RECURSOS ASIGNADOS PARA COFINANCIACION DE: TIERRAS, RETORNOS, PROYECTOS PRODUCTIVOS.</v>
          </cell>
        </row>
        <row r="1001">
          <cell r="B1001" t="str">
            <v>1000I287 RECURSOS ASIGNADOS PARA APOYO ADQUISICION TIERRAS NIVEL NACIONAL.</v>
          </cell>
        </row>
        <row r="1002">
          <cell r="B1002" t="str">
            <v>1000I288 RECURSOS ASIGNADOS PARA ALIANZAS ESTRATEGICAS A NIVEL NACIONAL.</v>
          </cell>
        </row>
        <row r="1003">
          <cell r="B1003" t="str">
            <v>1000I289 RECURSOS ASIGNADOS PARA EL PROGRAMA "HAZ PAZ".</v>
          </cell>
        </row>
        <row r="1004">
          <cell r="B1004" t="str">
            <v>1000I290 RECURSOS ASIGNADOS PARA EL PROGRAMA "CULTURA PARA LA PAZ".</v>
          </cell>
        </row>
        <row r="1005">
          <cell r="B1005" t="str">
            <v>1000I291 RECURSOS ASIGNADOS PARA EDUCACION RURAL.</v>
          </cell>
        </row>
        <row r="1006">
          <cell r="B1006" t="str">
            <v>1000I292 RECURSOS ASIGNADOS PARA ELIMINACION MINAS ANTIPERSONALES, MAP.</v>
          </cell>
        </row>
        <row r="1007">
          <cell r="B1007" t="str">
            <v>1000I293 RECURSOS ASIGNADOS PARA ATENCION VICTIMAS NIVEL NACIONAL.</v>
          </cell>
        </row>
        <row r="1008">
          <cell r="B1008" t="str">
            <v>1000I294 RECURSOS ASIGNADOS PARA INVESTIGACION DE CASOS EN DERECHO HUMANITARIO, DH Y DERECHO INTERNACIONAL HUMANITARIO, DIH.</v>
          </cell>
        </row>
        <row r="1009">
          <cell r="B1009" t="str">
            <v>1000I295 RECURSOS ASIGNADOS PARA OBSERVATORIO DERECHOS HUMANOS, DH.</v>
          </cell>
        </row>
        <row r="1010">
          <cell r="B1010" t="str">
            <v>1000I296 RECURSOS ASIGNADOS PARA PROMOTORES DE DERECHOS HUMANOS, DH,.</v>
          </cell>
        </row>
        <row r="1011">
          <cell r="B1011" t="str">
            <v>1000I297 RECURSOS ASIGNADOS PARA ACUERDOS HUMANITARIOS NIVEL NACIONAL.</v>
          </cell>
        </row>
        <row r="1012">
          <cell r="B1012" t="str">
            <v>1000I301 PARTICIPACION CIUDADANA EN EVENTOS REALIZADOS</v>
          </cell>
        </row>
        <row r="1013">
          <cell r="B1013" t="str">
            <v>1000I302 CRECIMIENTO DE LAS EXPORTACIONES (PUEDE TOMARSE EN PESOS O EN TONELADAS DE PRODUCTO EXPORTADO)</v>
          </cell>
        </row>
        <row r="1014">
          <cell r="B1014" t="str">
            <v>1000I303 COBERTURA DEL PROGRAMA PLAN CARIBE EN LA REGION CARIBE</v>
          </cell>
        </row>
        <row r="1015">
          <cell r="B1015" t="str">
            <v>1000I304 PROYECTOS MEJORADOS EN CALIDAD DE INFORMACION</v>
          </cell>
        </row>
        <row r="1016">
          <cell r="B1016" t="str">
            <v>1000I305 IMPLEMENTACION HERRAMIENTAS PARA EL DESARROLLO TERRITORIAL</v>
          </cell>
        </row>
        <row r="1017">
          <cell r="B1017" t="str">
            <v>1000I306 PARTICIPACION CIUDADANA EN EVENTOS REALIZADOS</v>
          </cell>
        </row>
        <row r="1018">
          <cell r="B1018" t="str">
            <v>1000I307 PARTICIPACION DE LA INVERSION PRIVADA EN INFRAESTRUCTURA DE MINAS Y ENERGIA</v>
          </cell>
        </row>
        <row r="1019">
          <cell r="B1019" t="str">
            <v>1000I308 DENSIDAD TELEFONICA (POR CADA 100 HABITANTES)</v>
          </cell>
        </row>
        <row r="1020">
          <cell r="B1020" t="str">
            <v>1000I309 CALIDAD DE LOS SERVICIOS DE APOYO</v>
          </cell>
        </row>
        <row r="1021">
          <cell r="B1021" t="str">
            <v>1000I310 DIFUSION DE LAS PUBLICACIONES</v>
          </cell>
        </row>
        <row r="1022">
          <cell r="B1022" t="str">
            <v>1000I311 FUNCIONARIOS BENEFICIADOS</v>
          </cell>
        </row>
        <row r="1023">
          <cell r="B1023" t="str">
            <v>1000I312 FUNCIONARIOS CAPACITADOS</v>
          </cell>
        </row>
        <row r="1024">
          <cell r="B1024" t="str">
            <v>1000I313 DEPURACION (REVISION) CUENTA ANTICIPOS A TERCEROS</v>
          </cell>
        </row>
        <row r="1025">
          <cell r="B1025" t="str">
            <v>1000I314 ASESORIAS BRINDADAS</v>
          </cell>
        </row>
        <row r="1026">
          <cell r="B1026" t="str">
            <v>1000I401 COBERTURA DE INFORMACION DECADACTILAR</v>
          </cell>
        </row>
        <row r="1027">
          <cell r="B1027" t="str">
            <v>1000I402 ANALISIS DE INTELIGENCIA (MONITOREO, PROGRAMACION, SEGUIMIENTO, AYANAMIENTOS, OPERATIVOS DE INTELIGENCIA, ETC) REALIZADOS PARA PREVENIR ACCIONES DE GRUPOS AL MARGEN DE LA LEY</v>
          </cell>
        </row>
        <row r="1028">
          <cell r="B1028" t="str">
            <v>1000I403 TIEMPO DE RESPUESTA EN EL SERVICIO</v>
          </cell>
        </row>
        <row r="1029">
          <cell r="B1029" t="str">
            <v>1000I404 DICTAMENES PERICIALES (ACTIVIDADES REALIZADAS POR UN PERITO, PERITAJE)</v>
          </cell>
        </row>
        <row r="1030">
          <cell r="B1030" t="str">
            <v>1000I405 FUNCIONARIOS BENEFICIADOS CON ADECUACIONES</v>
          </cell>
        </row>
        <row r="1031">
          <cell r="B1031" t="str">
            <v>1000I406 COBERTURA A PERSONAS PROTEGIDAS</v>
          </cell>
        </row>
        <row r="1032">
          <cell r="B1032" t="str">
            <v>1000I407 USUARIOS ATENDIDOS CON SERVICIOS DE SISTEMATIZACION</v>
          </cell>
        </row>
        <row r="1033">
          <cell r="B1033" t="str">
            <v>1000I408 COBERTURA DE FUNCIONARIOS CON EQUIPOS DE COMUNICACION</v>
          </cell>
        </row>
        <row r="1034">
          <cell r="B1034" t="str">
            <v>1000I409 TIEMPO DE RESPUESTA EN EL SERVICIO</v>
          </cell>
        </row>
        <row r="1035">
          <cell r="B1035" t="str">
            <v>1000I501 MEJORAMIENTO DE LAS CONDICIONES DE TRABAJO</v>
          </cell>
        </row>
        <row r="1036">
          <cell r="B1036" t="str">
            <v>1000I501 FINANCIACION GASTOS FUNCIONAMIENTO DE LOS MUNICIPIOS</v>
          </cell>
        </row>
        <row r="1037">
          <cell r="B1037" t="str">
            <v>1000I502 COBERTURA DE SERVICIOS TECNOLOGICOS</v>
          </cell>
        </row>
        <row r="1038">
          <cell r="B1038" t="str">
            <v>1000I502 FINANCIACION GASTOS DE FUNCIONAMIENTO DE LOS DEPARTAMENTOS</v>
          </cell>
        </row>
        <row r="1039">
          <cell r="B1039" t="str">
            <v>1000I503 PARTICIPACION DE LA INVERSION MUNICIPAL EN LA INVERSION TOTAL NACIONAL</v>
          </cell>
        </row>
        <row r="1040">
          <cell r="B1040" t="str">
            <v>1000I504 PARTICIPACION DE LOS INGRESOS TRIBUTARIOS MUNICIPALES EN EL TOTAL DE INGRESOS TRIBUTARIOS NACIONALES</v>
          </cell>
        </row>
        <row r="1041">
          <cell r="B1041" t="str">
            <v>1000I505 INVERSION REAL MUNICIPAL</v>
          </cell>
        </row>
        <row r="1042">
          <cell r="B1042" t="str">
            <v>1000I506 INVERSION REAL DEPARTAMENTAL</v>
          </cell>
        </row>
        <row r="1043">
          <cell r="B1043" t="str">
            <v>1000I507 PARTICIPACION DE LA INVERSION TERRITORIAL MUNICIPAL EN EL GASTO TERRITORIAL MUNICIPAL</v>
          </cell>
        </row>
        <row r="1044">
          <cell r="B1044" t="str">
            <v>1000I508 INGRESOS TRIBUTARIOS REALES MUNICIPALES</v>
          </cell>
        </row>
        <row r="1045">
          <cell r="B1045" t="str">
            <v>1000I509 GASTOS DE FUNCIONAMIENTO REAL DE LOS MUNICIPIOS</v>
          </cell>
        </row>
        <row r="1046">
          <cell r="B1046" t="str">
            <v>1000I510 TRANSFERENCIAS NACIONALES REALES (SITUADO FISCAL Y PARTICIPACIONES MUNICIPALES)</v>
          </cell>
        </row>
        <row r="1047">
          <cell r="B1047" t="str">
            <v>1000I511 TRANSFERENCIAS NACIONALES REALES (SITUADO FISCAL, FOSYGA, FCEE, FONDO NACIONAL DE REGALIAS, PRESUPUESTO NACIONAL Y PARTICIPACIONES MUNICIPALES)</v>
          </cell>
        </row>
        <row r="1048">
          <cell r="B1048" t="str">
            <v>1000I512 TASA DE DEPENDENCIA CON RESPECTO A TRANSFERENCIAS NACIONALES</v>
          </cell>
        </row>
        <row r="1049">
          <cell r="B1049" t="str">
            <v>1000I513 DEFICIT FISCAL MUNICIPAL COMO PORCENTAJE DEL PIB</v>
          </cell>
        </row>
        <row r="1050">
          <cell r="B1050" t="str">
            <v>1000I514 DEFICIT FISCAL DEPARTAMENTAL COMO PORCENTAJE  DEL PIB</v>
          </cell>
        </row>
        <row r="1051">
          <cell r="B1051" t="str">
            <v>1000I515 DEFICIT FISCAL DISTRITAL COMO PORCENTAJE DEL PIB</v>
          </cell>
        </row>
        <row r="1052">
          <cell r="B1052" t="str">
            <v>1000I516 ENDEUDAMIENTO MUNICIPAL COMO PORCENTAJE DEL PIB</v>
          </cell>
        </row>
        <row r="1053">
          <cell r="B1053" t="str">
            <v>1000I517 ENDEUDAMIENTO DEPARTAMENTAL COMO PORCENTAJE DEL PIB (SOLO SALDO DE LA DEUDA COMERCIAL CON LA BANCA INTERNA)</v>
          </cell>
        </row>
        <row r="1054">
          <cell r="B1054" t="str">
            <v>1000I518 ENDEUDAMIENTO DISTRITAL COMO PORCENTAJE DEL PIB</v>
          </cell>
        </row>
        <row r="1055">
          <cell r="B1055" t="str">
            <v>1000I519 CUMPLIMIENTO DE LA ASIGNACION SECTORIAL ESTABLECIDA EN LA LEY PARA LA ASIGNACION DE  LAS TRANSFERENCIAS. SECTOR EDUCACION</v>
          </cell>
        </row>
        <row r="1056">
          <cell r="B1056" t="str">
            <v>1000I520 CUMPLIMIENTO DE LA ASIGNACION SECTORIAL ESTABLECIDA EN LA LEY PARA LA ASIGNACION DE  LAS TRANSFERENCIAS SECTOR SALUD</v>
          </cell>
        </row>
        <row r="1057">
          <cell r="B1057" t="str">
            <v>1000I521 CUMPLIMIENTO DE LA ASIGNACION SECTORIAL ESTABLECIDA EN LA LEY PARA LA ASIGNACION DE  LAS TRANSFERENCIAS SECTOR SERVICIOS BASICOS</v>
          </cell>
        </row>
        <row r="1058">
          <cell r="B1058" t="str">
            <v>1000I522 INGRESOS TRIBUTARIOS MUNICIPALES PER CAPITA MUNICIPALES</v>
          </cell>
        </row>
        <row r="1059">
          <cell r="B1059" t="str">
            <v>1000I523 PAGO DE INTERESES MUNICIPALES</v>
          </cell>
        </row>
        <row r="1060">
          <cell r="B1060" t="str">
            <v>1000I524 PAGO DE INTERESES DEPARTAMENTALES</v>
          </cell>
        </row>
        <row r="1061">
          <cell r="B1061" t="str">
            <v>1000I525 SERVICIO DE LA DEUDA MUNICIPAL</v>
          </cell>
        </row>
        <row r="1062">
          <cell r="B1062" t="str">
            <v>1000I526 SERVICIO DE LA DEUDA DEPARTAMENTAL</v>
          </cell>
        </row>
        <row r="1063">
          <cell r="B1063" t="str">
            <v>1000I527 EQUIDAD EN LA DISTRIBUCION DE LAS TRANSFERENCIAS INTERGUBERNAMENTALES HACIA ENTIDADES TERRITORIALES</v>
          </cell>
        </row>
        <row r="1064">
          <cell r="B1064" t="str">
            <v>1000I528 TRANSFERENCIAS POR POBRE (INCLUYE REAFOROS EN LA VIGENCIA QUE SE GIRARON)</v>
          </cell>
        </row>
        <row r="1065">
          <cell r="B1065" t="str">
            <v>1000I529 METODOLOGIA PERMANENTE DE EVALUACION DESARROLLADA</v>
          </cell>
        </row>
        <row r="1066">
          <cell r="B1066" t="str">
            <v>1000I530 METODOLOGIAS PARA LA EVALUACION Y SEGUIMIENTO DESARROLLADAS</v>
          </cell>
        </row>
        <row r="1067">
          <cell r="B1067" t="str">
            <v>1000I531 INFORMES DE EVALUACION DE LA GESTION DE LAS ENTIDADES TERRITORIALES PUBLICADOS</v>
          </cell>
        </row>
        <row r="1068">
          <cell r="B1068" t="str">
            <v>1000I532 INSTRUMENTOS PARA LA CONSTITUCION DE LA AREAS DE DESARROLLO TERRITORIAL Y OTROS ARTICULOS CONSTITUCIONALES SOBRE ORDENAMIENTO APROBADOS</v>
          </cell>
        </row>
        <row r="1069">
          <cell r="B1069" t="str">
            <v>1000I533 ENTIDADES DEL ORDEN NACIONAL QUE HAN IMPLEMENTADO COMO MINIMO UNA DE LAS HERRAMIENTAS CONTRA LA CORRUPCION</v>
          </cell>
        </row>
        <row r="1070">
          <cell r="B1070" t="str">
            <v>1000I534 ENTIDADES QUE HAN MEJORADO AL MENOS UN PROCESO Y PUBLICAN SUS RESULTADOS</v>
          </cell>
        </row>
        <row r="1071">
          <cell r="B1071" t="str">
            <v>1000I535 ENTIDADES DEL ORDEN TERRITORIAL QUE HAN IMPLEMENTADO COMO MINIMO UNA DE LAS HERRAMIENTAS CONTRA LA CORRUPCION</v>
          </cell>
        </row>
        <row r="1072">
          <cell r="B1072" t="str">
            <v>1000I536 ENTIDADES DEL ORDEN TERRITORIAL QUE HAN MEJORADO AL MENOS UN PROCESO Y PUBLICAN SUS RESULTADOS</v>
          </cell>
        </row>
        <row r="1073">
          <cell r="B1073" t="str">
            <v>1000I537 MUNICIPIOS QUE SE HAN CERTIFICADO EN LA NORMA DE EFICIENCIA Y TRANSPARENCIA</v>
          </cell>
        </row>
        <row r="1074">
          <cell r="B1074" t="str">
            <v>1000I538 GOBERNACIONES QUE SE HAN CERTIFICADO EN LA NORMA DE EFICIENCIA Y TRANSPARENCIA</v>
          </cell>
        </row>
        <row r="1075">
          <cell r="B1075" t="str">
            <v>1000I539 NIÑOS Y JOVENES PARTICIPES EN EL TALLER DE MALOKA EN EL TEMA DE CONTROL SOCIAL</v>
          </cell>
        </row>
        <row r="1076">
          <cell r="B1076" t="str">
            <v>1000I540 VISITAS A MUNICIPIOS POR LAS PATRULLAS VOLADORAS PARA LA VIGILANCIA DEL SECTOR SALUD</v>
          </cell>
        </row>
        <row r="1077">
          <cell r="B1077" t="str">
            <v>1000I541 EXPEDIENTES DE PENSIONES REPORTADOS A ENTIDADES DE CONTROL EN CASOS CON ANALISIS DE IRREGULARIDADES</v>
          </cell>
        </row>
        <row r="1078">
          <cell r="B1078" t="str">
            <v>1000I542 DENUNCIAS ANALIZADAS Y SUSTANCIADAS PARA SER TRASLADADAS A LOS ORGANISMOS COMPETENTES</v>
          </cell>
        </row>
        <row r="1079">
          <cell r="B1079" t="str">
            <v>1000I543 MEDIDAS DE ASEGURAMIENTO PROFERIDAS POR DENUNCIAS JUDICIALIZADAS</v>
          </cell>
        </row>
        <row r="1080">
          <cell r="B1080" t="str">
            <v>1000I544 SANCIONES FISCALES Y DISCIPLINARIAS PROFERIDAS</v>
          </cell>
        </row>
        <row r="1081">
          <cell r="B1081" t="str">
            <v>1000I545 INVESTIGACIONES ABIERTAS POR LA FISCALIA</v>
          </cell>
        </row>
        <row r="1082">
          <cell r="B1082" t="str">
            <v>1000I546 MEDIDAS DE ASEGURAMIENTO PROFERIDAS POR LA FISCALIA GENERAL</v>
          </cell>
        </row>
        <row r="1083">
          <cell r="B1083" t="str">
            <v>11000000 SECTOR AGROPECUARIO</v>
          </cell>
        </row>
        <row r="1084">
          <cell r="B1084" t="str">
            <v>1100I001 INGRESOS DE LOS CAMPESINOS CON LA APLICACION DE UN PROGRAMA ESPECIFICO (PROAGRO)</v>
          </cell>
        </row>
        <row r="1085">
          <cell r="B1085" t="str">
            <v>1100I002 PRODUCTIVIDAD AGRICOLA EN UN PRODUCTO ESPECIFICO</v>
          </cell>
        </row>
        <row r="1086">
          <cell r="B1086" t="str">
            <v>1100I003 FAMILIAS QUE SE BENEFICIAN CON SISTEMA DE RIEGO</v>
          </cell>
        </row>
        <row r="1087">
          <cell r="B1087" t="str">
            <v>1100I004 EXPORTACIONES AGRICOLAS REGIONALES POR PRODUCTO</v>
          </cell>
        </row>
        <row r="1088">
          <cell r="B1088" t="str">
            <v>1100I005 COSECHAS PERDIDAS</v>
          </cell>
        </row>
        <row r="1089">
          <cell r="B1089" t="str">
            <v>1100I006 COSTOS DE PRODUCCION PROMEDIO POR HECTAREA TECNIFICADA</v>
          </cell>
        </row>
        <row r="1090">
          <cell r="B1090" t="str">
            <v>1100I007 PLANTACIONES ATACADAS POR PLAGAS AGRICOLAS TRADICIONALES</v>
          </cell>
        </row>
        <row r="1091">
          <cell r="B1091" t="str">
            <v>1100I008 INVESTIGACION EN DESARROLLO DE PRODUCTOS AGROECOLOGICOS</v>
          </cell>
        </row>
        <row r="1092">
          <cell r="B1092" t="str">
            <v>1100I009 EXPORTACIONES DE PRODUCTOS AGROECOLOGICOS</v>
          </cell>
        </row>
        <row r="1093">
          <cell r="B1093" t="str">
            <v>1100I010 COBERTURA DE AREA DESTINADA PARA COMUNIDADES INDIGENAS</v>
          </cell>
        </row>
        <row r="1094">
          <cell r="B1094" t="str">
            <v>1100I011 COBERTURA DE AREA TITULADA Y LEGALIZADA A COLONOS</v>
          </cell>
        </row>
        <row r="1095">
          <cell r="B1095" t="str">
            <v>1100I012 COBERTURA DE COLONOS BENEFICIADOS CON LA TITULACION DE TIERRAS</v>
          </cell>
        </row>
        <row r="1096">
          <cell r="B1096" t="str">
            <v>1100I013 COBERTURA POBLACIONAL INDIGENA BENEFICIADA CON LA TITULACION DE TIERRAS</v>
          </cell>
        </row>
        <row r="1097">
          <cell r="B1097" t="str">
            <v>1100I014 TITULACION COLECTIVA EN EL RECONOCIMIENTO LEGAL DE LOS TERRITORIOS BALDIOS EN COMUNIDADES AFRO COLOMBIANA</v>
          </cell>
        </row>
        <row r="1098">
          <cell r="B1098" t="str">
            <v>1100I015 ENTES TERRITORIALES Y ORGANIZACIONES BENEFICIABAS</v>
          </cell>
        </row>
        <row r="1099">
          <cell r="B1099" t="str">
            <v>1100I016 EXPORTACIONES PESQUERAS</v>
          </cell>
        </row>
        <row r="1100">
          <cell r="B1100" t="str">
            <v>1100I017 FAMILIAS BENEFICIADAS</v>
          </cell>
        </row>
        <row r="1101">
          <cell r="B1101" t="str">
            <v>1100I018 FAMILIAS BENEFICIADAS CON LA CONSTRUCCION DISTRITOS PEQUEÑA IRRIGACION</v>
          </cell>
        </row>
        <row r="1102">
          <cell r="B1102" t="str">
            <v>1100I019 FAMILIAS BENEFICIADAS CON CAPACITACION</v>
          </cell>
        </row>
        <row r="1103">
          <cell r="B1103" t="str">
            <v>1100I020 FAMILIAS BENEFICIADAS CON REHABILITACION Y/O COMPLEMENTACION DE OBRAS DE ADECUACION DE TIERRAS</v>
          </cell>
        </row>
        <row r="1104">
          <cell r="B1104" t="str">
            <v>1100I021 AREA BENEFICIADA CON CONSTRUCCION DISTRITOS PEQUEÑA IRRIGACION</v>
          </cell>
        </row>
        <row r="1105">
          <cell r="B1105" t="str">
            <v>1100I022 AREA BENEFICIADA CON LA REHABILITACION Y/O COMPLEMENTACION</v>
          </cell>
        </row>
        <row r="1106">
          <cell r="B1106" t="str">
            <v>1100I023 AREA CON  FACTIBILIDAD</v>
          </cell>
        </row>
        <row r="1107">
          <cell r="B1107" t="str">
            <v>1100I024 AREA CON DISEÑOS DETALLADOS</v>
          </cell>
        </row>
        <row r="1108">
          <cell r="B1108" t="str">
            <v>1100I025 HECTAREAS CON ESTUDIOS Y DISEÑOS</v>
          </cell>
        </row>
        <row r="1109">
          <cell r="B1109" t="str">
            <v>1100I026 AREA REFORESTADA</v>
          </cell>
        </row>
        <row r="1110">
          <cell r="B1110" t="str">
            <v>1100I027 INGRESOS DE MICROEMPRESARIOS</v>
          </cell>
        </row>
        <row r="1111">
          <cell r="B1111" t="str">
            <v>1100I028 INGRESOS DE PRODUCTORES VINCULADOS EN LAS ALIANZAS</v>
          </cell>
        </row>
        <row r="1112">
          <cell r="B1112" t="str">
            <v>1100I029 INGRESOS DE PRODUCCION AGROPECUARIA</v>
          </cell>
        </row>
        <row r="1113">
          <cell r="B1113" t="str">
            <v>1100I030 TONELADAS DE PRODUCTOS CON INCENTIVOS A LA COMERCIALIZACION</v>
          </cell>
        </row>
        <row r="1114">
          <cell r="B1114" t="str">
            <v>1100I031 VIVIENDAS CONSTRUIDAS</v>
          </cell>
        </row>
        <row r="1115">
          <cell r="B1115" t="str">
            <v>1100I032 PRODUCCION DE PRODUCTOS ESTABLECIDOS EN CADENAS PRODUCTIVAS</v>
          </cell>
        </row>
        <row r="1116">
          <cell r="B1116" t="str">
            <v>1100I033 PRODUCCION DE PRODUCTOS DE CADENAS A PARTIR DE INNOVACIONES TECNOLOGICAS</v>
          </cell>
        </row>
        <row r="1117">
          <cell r="B1117" t="str">
            <v>1100I034 OCUPACION DE COLONOS EN TERRITORIOS INDIGENAS</v>
          </cell>
        </row>
        <row r="1118">
          <cell r="B1118" t="str">
            <v>1100I035 CREDITOS NUEVOS OTORGADOS A CAMPESINOS</v>
          </cell>
        </row>
        <row r="1119">
          <cell r="B1119" t="str">
            <v>1100I036 ECORREGIONES CON PROGRAMAS DE DESARROLLO SOSTENIBLE</v>
          </cell>
        </row>
        <row r="1120">
          <cell r="B1120" t="str">
            <v>1100I037 FAMILIAS BENEFICIADAS CON LA RECUPERACION DEL RECURSO PESQUERO</v>
          </cell>
        </row>
        <row r="1121">
          <cell r="B1121" t="str">
            <v>1100I038 PROYECTOS DE PRODUCCION LIMPIA.</v>
          </cell>
        </row>
        <row r="1122">
          <cell r="B1122" t="str">
            <v>1100I039 PERDIDAS  EN LA PRODUCCION AGROPECUARIA</v>
          </cell>
        </row>
        <row r="1123">
          <cell r="B1123" t="str">
            <v>1100I040 PLANES DE ORDENAMIENTO TERRITORIAL, POTS,  QUE BENEFICIA A COMUNIDADES NEGRAS</v>
          </cell>
        </row>
        <row r="1124">
          <cell r="B1124" t="str">
            <v>1100I041 USO DE INFORMACION ENTREGADA</v>
          </cell>
        </row>
        <row r="1125">
          <cell r="B1125" t="str">
            <v>1100I042 PREDIOS REACTIVADOS ADQUIRIDOS A PARTIR DE LA LEY 160/94</v>
          </cell>
        </row>
        <row r="1126">
          <cell r="B1126" t="str">
            <v>1100I043 CONFLICTOS ASOCIADOS CON LA TITULACION COLECTIVA DE TIERRAS A COMUNIDADES NEGRAS</v>
          </cell>
        </row>
        <row r="1127">
          <cell r="B1127" t="str">
            <v>1100I044 SATISFACCION DEMANDA DE TIERRAS</v>
          </cell>
        </row>
        <row r="1128">
          <cell r="B1128" t="str">
            <v>1100I045 TITULACION COLECTIVA DE TIERRAS A COMUNIDADES NEGRAS COMO ESTRATEGIA DE  CONSERVACION DEL MEDIO AMBIENTE</v>
          </cell>
        </row>
        <row r="1129">
          <cell r="B1129" t="str">
            <v>1100I046 EXPORTACIONES AGROPECUARIAS NO RECHAZADAS EN PAISES COMPRADORES POR ESTADO SANITARIO INDESEABLE</v>
          </cell>
        </row>
        <row r="1130">
          <cell r="B1130" t="str">
            <v>1100I047 VALOR DE LA PARTICIPACION DEL INCENTIVO PARA LA CAPITALIZACION RURAL, ICR PAGADO SOBRE TOTAL DEL VALOR DE CREDITOS ORDINARIO PARA INVERSION OTORGADOS</v>
          </cell>
        </row>
        <row r="1131">
          <cell r="B1131" t="str">
            <v>1100I048 INCENTIVO PARA LA CAPITALIZACION RURAL, ICR PAGADO SOBRE TOTAL DEL CREDITO ORDINARIO PARA INVERSION EN EL TOTAL DE PROYECTOS</v>
          </cell>
        </row>
        <row r="1132">
          <cell r="B1132" t="str">
            <v>1100I049 NRO DE HECTAREAS CULTIVADAS CON PRODUCTOS INCLUIDOS EN CADENAS PRODUCTIVAS</v>
          </cell>
        </row>
        <row r="1133">
          <cell r="B1133" t="str">
            <v>1100I051 NRO DE NUEVAS EMPRESAS PESQUERAS</v>
          </cell>
        </row>
        <row r="1134">
          <cell r="B1134" t="str">
            <v>1100I053 PRODUCTO INTERNO BRUTO</v>
          </cell>
        </row>
        <row r="1135">
          <cell r="B1135" t="str">
            <v>1100I054 PRODUCCION DE LOS CULTIVOS PERMANENTES Y/O TRANSITORIOS</v>
          </cell>
        </row>
        <row r="1136">
          <cell r="B1136" t="str">
            <v>1100I055 PRODUCCION CULTIVOS PROYECTO</v>
          </cell>
        </row>
        <row r="1137">
          <cell r="B1137" t="str">
            <v>1100I056 INVERSION REQUERIDA PARA MEJORAR LA PRODUCCION</v>
          </cell>
        </row>
        <row r="1138">
          <cell r="B1138" t="str">
            <v>1100I057 INGRESO NACIONAL NETO A COSTO DE LOS FACTORES</v>
          </cell>
        </row>
        <row r="1139">
          <cell r="B1139" t="str">
            <v>1100I058 INGRESO DE LA POBLACION AREA DE ESTUDIO</v>
          </cell>
        </row>
        <row r="1140">
          <cell r="B1140" t="str">
            <v>1100I059 PARTICIPACION INGRESO POBLACION PROYECTO</v>
          </cell>
        </row>
        <row r="1141">
          <cell r="B1141" t="str">
            <v>1100I060 TASA DE DESEMPLEO EN EL SECTOR AGROPECUARIO</v>
          </cell>
        </row>
        <row r="1142">
          <cell r="B1142" t="str">
            <v>1100I061 INVERSION REQUERIDA PARA LA GENERACION DE EMPLEO EN EL SECTOR AGROPECUARIO</v>
          </cell>
        </row>
        <row r="1143">
          <cell r="B1143" t="str">
            <v>1100I062 BALANZA COMERCIAL</v>
          </cell>
        </row>
        <row r="1144">
          <cell r="B1144" t="str">
            <v>1100I063 VARIACION DE LAS EXPORTACIONES DEL PRODUCTO GENERADO POR EL PROYECTO</v>
          </cell>
        </row>
        <row r="1145">
          <cell r="B1145" t="str">
            <v>1100I064 PARTICIPACION DEL PRODUCTO EN LAS EXPORTACIONES DEL SECTOR</v>
          </cell>
        </row>
        <row r="1146">
          <cell r="B1146" t="str">
            <v>1100I065 COBERTURA</v>
          </cell>
        </row>
        <row r="1147">
          <cell r="B1147" t="str">
            <v>1100I067 INVERSION REQUERIDA PARA AMPLIAR LA COBERTURA DE ATENCION</v>
          </cell>
        </row>
        <row r="1148">
          <cell r="B1148" t="str">
            <v>1100I068 VARIACION EN EL NRO DE ACCIONES EN LA ZONA DEL PROYECTO</v>
          </cell>
        </row>
        <row r="1149">
          <cell r="B1149" t="str">
            <v>1100I069 PARTICIPACION POR TIPO Y AREA DE CONFLICTO</v>
          </cell>
        </row>
        <row r="1150">
          <cell r="B1150" t="str">
            <v>1100I070 INVERSION EN LA SOLUCION DE CONFLICTOS</v>
          </cell>
        </row>
        <row r="1151">
          <cell r="B1151" t="str">
            <v>1100I071 TASA DE DESEMPLEO EN EL AREA DE EJECUCION DEL PROYECTO</v>
          </cell>
        </row>
        <row r="1152">
          <cell r="B1152" t="str">
            <v>1100I072 PARTICIPACION DEL EMPLEO GENERADO EN EL AREA DE EJECUCION DEL PROYECTO</v>
          </cell>
        </row>
        <row r="1153">
          <cell r="B1153" t="str">
            <v>1100I073 INVERSION EN LA GENERACION DE EMPLEO</v>
          </cell>
        </row>
        <row r="1154">
          <cell r="B1154" t="str">
            <v>1100I074 HECTAREAS CULTIVADAS CON PRODUCTOS INCLUIDOS EN CADENAS PRODUCTIVAS (PROAGRO)</v>
          </cell>
        </row>
        <row r="1155">
          <cell r="B1155" t="str">
            <v>1100I075 TONELADAS PRODUCIDAS PARA CONSUMO INTERNO  INCLUIDOS EN CADENAS PRODUCTIVAS (PROAGRO)</v>
          </cell>
        </row>
        <row r="1156">
          <cell r="B1156" t="str">
            <v>1100I076 TONELADAS EXPORTADAS DE PRODUCTOS INCLUIDOS EN CADENAS PRODUCTIVAS (PROAGRO)</v>
          </cell>
        </row>
        <row r="1157">
          <cell r="B1157" t="str">
            <v>1100I077 FAMILIAS CAMPESINAS BENEFICIADAS CON LA ADQUISICION DE TIERRAS</v>
          </cell>
        </row>
        <row r="1158">
          <cell r="B1158" t="str">
            <v>1100I078 HECTAREAS ENTREGADAS A CAMPESINOS</v>
          </cell>
        </row>
        <row r="1159">
          <cell r="B1159" t="str">
            <v>1100I079 FAMILIAS INDIGENAS BENEFICIADAS CON LA CONSTITUCION Y AMPLIACION DE RESGUARDOS</v>
          </cell>
        </row>
        <row r="1160">
          <cell r="B1160" t="str">
            <v>1100I080 HECTAREAS LEGALIZADAS A LAS COMUNIDADES INDIGENAS</v>
          </cell>
        </row>
        <row r="1161">
          <cell r="B1161" t="str">
            <v>1100I081 FAMILIAS DE COLONOS BENEFICIADAS CON LA LEGALIZACION DE BALDIOS</v>
          </cell>
        </row>
        <row r="1162">
          <cell r="B1162" t="str">
            <v>1100I082 HECTAREAS BALDIAS LEGALIZADAS A COLONOS</v>
          </cell>
        </row>
        <row r="1163">
          <cell r="B1163" t="str">
            <v>1100I083 FAMILIAS DE COMUNIDADES NEGRAS BENEFICIADAS CON LA TITILACION COLECTIVA</v>
          </cell>
        </row>
        <row r="1164">
          <cell r="B1164" t="str">
            <v>1100I084 HECTAREAS LEGALIZADAS COMUNIDADES NEGRAS</v>
          </cell>
        </row>
        <row r="1165">
          <cell r="B1165" t="str">
            <v>1100I085 ZONAS DE RESERVA CAMPESINA CONSTITUIDAS LEGALMENTE</v>
          </cell>
        </row>
        <row r="1166">
          <cell r="B1166" t="str">
            <v>1100I086 EMPLEOS DIRECTOS GENERADOS CON PROGRAMAS DE  REFORMA AGRARIA</v>
          </cell>
        </row>
        <row r="1167">
          <cell r="B1167" t="str">
            <v>1100I087 EMPLEOS GENERADOS CON PRODUCTOS INCLUIDOS EN CADENAS PRODUCTIVAS (PROAGRO)</v>
          </cell>
        </row>
        <row r="1168">
          <cell r="B1168" t="str">
            <v>1100I088 FAMILIAS BENEFICIADAS CON PROYECTOS DE CONSTRUCCION EN INFRAESTRUCTURA</v>
          </cell>
        </row>
        <row r="1169">
          <cell r="B1169" t="str">
            <v>1100I089 FAMILIAS BENEFICIADAS CON PROYECTOS DE MEJORAMIENTO DE INFRAESTRUCTURA</v>
          </cell>
        </row>
        <row r="1170">
          <cell r="B1170" t="str">
            <v>1100I090 FAMILIAS BENEFICIADAS CON SUBSIDIOS DE VIVIENDA SOCIAL RURAL</v>
          </cell>
        </row>
        <row r="1171">
          <cell r="B1171" t="str">
            <v>1100I091 VACUNACION CONTRA LA FIEBRE AFTOSA EN BOVINOS A NIVEL NACIONAL</v>
          </cell>
        </row>
        <row r="1172">
          <cell r="B1172" t="str">
            <v>1100I092 FOCOS DE AFTOSA EN EL PAIS (EXCLUYENDO COSTA  ATLANTICA, ANTIOQUIA Y ZONA NORTE DEL CHOCO)</v>
          </cell>
        </row>
        <row r="1173">
          <cell r="B1173" t="str">
            <v>1100I093 INSUMOS PECUARIOS QUE NO CUMPLEN CON LA CALIDAD OFRECIDA POR LOS PRODUCTORES DEL MUESTREO REALIZADO</v>
          </cell>
        </row>
        <row r="1174">
          <cell r="B1174" t="str">
            <v>1100I094 INSUMOS AGRICOLAS QUE NO CUMPLEN CON LA CALIDAD OFRECIDA POR PRODUCTORES CON RESPECTO A MUESTRAS ANALIZADAS</v>
          </cell>
        </row>
        <row r="1175">
          <cell r="B1175" t="str">
            <v>1100I095 PLANES DE ORDENAMIENTO Y MANEJO DE RECURSOS PESQUEROS FORMULADOS</v>
          </cell>
        </row>
        <row r="1176">
          <cell r="B1176" t="str">
            <v>1100I096 HECTAREAS REFORESTADAS CON CERTIFICADO DE INCENTIVO FORESTAL -CIF</v>
          </cell>
        </row>
        <row r="1177">
          <cell r="B1177" t="str">
            <v>1100I097 PARTICIPACION DE LOS PEQUEÑOS PRODUCTORES EN EL VALOR TOTAL DE LOS CREDITOS</v>
          </cell>
        </row>
        <row r="1178">
          <cell r="B1178" t="str">
            <v>1100I098 INDICE DE SINIESTRALIDAD DE CARTERA</v>
          </cell>
        </row>
        <row r="1179">
          <cell r="B1179" t="str">
            <v>1100I099 RECURSOS DESEMBOLSADOS A TRAVES DE CREDITOS ENTREGADOS POR LOS PROGRAMAS DE "INCENTIVO AL ALMACENAMIENTO" Y "COMPENSACION DEL PRECIO".</v>
          </cell>
        </row>
        <row r="1180">
          <cell r="B1180" t="str">
            <v>1100I100 TONELADAS DE ALGODON TRANSADAS CON LOS PROGRAMAS DE "INCENTIVO AL ALMACENAMIENTO" Y "COMPENSACIONES AL PRECIO"</v>
          </cell>
        </row>
        <row r="1181">
          <cell r="B1181" t="str">
            <v>1100I101 HECTAREAS ADECUADAS QUE SE INCORPORAN A LA PRODUCCION EN PEQUEÑA IRRIGACION</v>
          </cell>
        </row>
        <row r="1182">
          <cell r="B1182" t="str">
            <v>1100I102 PROYECTOS REHABILITADOS Y/O COMPLEMENTADOS PEQUEÑA IRRIGACION</v>
          </cell>
        </row>
        <row r="1183">
          <cell r="B1183" t="str">
            <v>1100I103 DISTRITOS DE MEDIANA Y GRAN IRRIGACION ENTREGADOS A LAS ASOCIACIONES DE USUARIOS</v>
          </cell>
        </row>
        <row r="1184">
          <cell r="B1184" t="str">
            <v>1100I104 FAMILIAS BENEFICIADAS CON LA REHABILITACION Y/O COMPLEMENTACION DE OBRAS EN PROYECTOS DE PEQUEÑA IRRIGACION</v>
          </cell>
        </row>
        <row r="1185">
          <cell r="B1185" t="str">
            <v>12000000 SECTOR SANEAMIENTO BASICO</v>
          </cell>
        </row>
        <row r="1186">
          <cell r="B1186" t="str">
            <v>1200I001 CONSUMO DUCHA</v>
          </cell>
        </row>
        <row r="1187">
          <cell r="B1187" t="str">
            <v>1200I002 CONSUMO POR VIVIENDA</v>
          </cell>
        </row>
        <row r="1188">
          <cell r="B1188" t="str">
            <v>1200I003 CONSUMO LAVAMANOS</v>
          </cell>
        </row>
        <row r="1189">
          <cell r="B1189" t="str">
            <v>1200I004 CONSUMO SANITARIO</v>
          </cell>
        </row>
        <row r="1190">
          <cell r="B1190" t="str">
            <v>1200I005 CONSUMO LAVAPLATOS</v>
          </cell>
        </row>
        <row r="1191">
          <cell r="B1191" t="str">
            <v>1200I006 CONSUMO LAVARROPAS</v>
          </cell>
        </row>
        <row r="1192">
          <cell r="B1192" t="str">
            <v>1200I007 CONSUMO ASEO DE LA VIVIENDA</v>
          </cell>
        </row>
        <row r="1193">
          <cell r="B1193" t="str">
            <v>1200I008 CONSUMO RIEGO PLANTAS (O JARDIN)</v>
          </cell>
        </row>
        <row r="1194">
          <cell r="B1194" t="str">
            <v>1200I009 CONSUMO RIEGO JARDIN.</v>
          </cell>
        </row>
        <row r="1195">
          <cell r="B1195" t="str">
            <v>1200I010 CONSUMO PROPIO.</v>
          </cell>
        </row>
        <row r="1196">
          <cell r="B1196" t="str">
            <v>1200I011 POBLACION BENEFICIADA CON LOS SERVICIOS DE ACUEDUCTO Y ALCANTARILLADO EN EL AREA URBANA</v>
          </cell>
        </row>
        <row r="1197">
          <cell r="B1197" t="str">
            <v>1200I012 POBLACION BENEFICIADA CON LOS SERVICIOS DE RECOLECCION Y DISPOSICION DE BASURAS EN EL AREA URBANA</v>
          </cell>
        </row>
        <row r="1198">
          <cell r="B1198" t="str">
            <v>1200I013 COSTO BENEFICIARIO CONEXION SERVICIO ACUEDUCTO Y ALCANTARILLADO.</v>
          </cell>
        </row>
        <row r="1199">
          <cell r="B1199" t="str">
            <v>1200I014 COSTO BENEFICIARIO CONEXION SERVICIO DE RECOLECCION DE BASURAS.</v>
          </cell>
        </row>
        <row r="1200">
          <cell r="B1200" t="str">
            <v>1200I015 COBERTURA DE ATENCION POR PROGRAMA - PROYECTOS PLAN CARIBE</v>
          </cell>
        </row>
        <row r="1201">
          <cell r="B1201" t="str">
            <v>1200I016 PLANTAS DE TRATAMIENTO CONSTRUIDAS Y EN SERVICIO</v>
          </cell>
        </row>
        <row r="1202">
          <cell r="B1202" t="str">
            <v>1200I017 PLANTAS RECICLADORAS DE BASURA CONSTRUIDAS Y EN SERVICIO</v>
          </cell>
        </row>
        <row r="1203">
          <cell r="B1203" t="str">
            <v>1200I018 POBLACION BENEFICIADA CON LOS SERVICIOS DE RECOLECCION Y DISPOSICION DE BASURAS EN EL AREA RURAL</v>
          </cell>
        </row>
        <row r="1204">
          <cell r="B1204" t="str">
            <v>1200I019 COSTO BENEFICIARIO CONEXION SERVICIO ACUEDUCTO Y ALCANTARILLADO EN EL AREA RURAL.</v>
          </cell>
        </row>
        <row r="1205">
          <cell r="B1205" t="str">
            <v>1200I020 COSTO BENEFICIARIO CONEXION SERVICIO DE RECOLECCION DE BASURAS EN EL AREA RURAL</v>
          </cell>
        </row>
        <row r="1206">
          <cell r="B1206" t="str">
            <v>1200I021 POBLACION BENEFICIADA CON LOS SERVICIOS DE ACUEDUCTO Y ALCANTARILLADO EN EL AREA RURAL</v>
          </cell>
        </row>
        <row r="1207">
          <cell r="B1207" t="str">
            <v>1200I022 COBERTURA EN SERVICIO DE ACUEDUCTO GRANDES CIUDADES</v>
          </cell>
        </row>
        <row r="1208">
          <cell r="B1208" t="str">
            <v>1200I023 COBERTURA EN SERVICIO DE ACUEDUCTO EN CAPITALES Y MUNICIPIOS MAYORES A 100.000 HABITANTES</v>
          </cell>
        </row>
        <row r="1209">
          <cell r="B1209" t="str">
            <v>1200I024 COBERTURA EN SERVICIO DE ACUEDUCTO EN MUNICIPIOS ENTRE 30.000 Y 100.000 HABITANTES</v>
          </cell>
        </row>
        <row r="1210">
          <cell r="B1210" t="str">
            <v>1200I025 COBERTURA EN SERVICIO DE ACUEDUCTO EN MUNICIPIOS MENORES A 30.000 HABITANTES</v>
          </cell>
        </row>
        <row r="1211">
          <cell r="B1211" t="str">
            <v>1200I026 COBERTURA EN SERVICIO DE ACUEDUCTO EN ZONAS RURALES</v>
          </cell>
        </row>
        <row r="1212">
          <cell r="B1212" t="str">
            <v>1200I027 COBERTURA EN SERVICIO DE ALCANTARILLADO GRANDES CIUDADES</v>
          </cell>
        </row>
        <row r="1213">
          <cell r="B1213" t="str">
            <v>1200I028 COBERTURA EN SERVICIO DE ALCANTARILLADO EN CAPITALES Y MUNICIPIOS MAYORES A 100.000 HABITANTES</v>
          </cell>
        </row>
        <row r="1214">
          <cell r="B1214" t="str">
            <v>1200I029 COBERTURA EN SERVICIO DE ALCANTARILLADO EN MUNICIPIOS ENTRE 30.000 Y 100.000 HABITANTES</v>
          </cell>
        </row>
        <row r="1215">
          <cell r="B1215" t="str">
            <v>1200I030 COBERTURA EN SERVICIO DE ALCANTARILLADO EN MUNICIPIOS MENORES A 30.000 HABITANTES</v>
          </cell>
        </row>
        <row r="1216">
          <cell r="B1216" t="str">
            <v>1200I031 COBERTURA EN SERVICIO DE ALCANTARILLADO EN ZONAS RURALES</v>
          </cell>
        </row>
        <row r="1217">
          <cell r="B1217" t="str">
            <v>1200I032 MUNICIPIOS CON ADECUADA DISPOSICION FINAL DE BASURAS</v>
          </cell>
        </row>
        <row r="1218">
          <cell r="B1218" t="str">
            <v>1200I033 POBLACION URBANA QUE RECIBE AGUA POTABLE</v>
          </cell>
        </row>
        <row r="1219">
          <cell r="B1219" t="str">
            <v>1200I034 CONTINUIDAD DEL SERVICIO DE ACUEDUCTO</v>
          </cell>
        </row>
        <row r="1220">
          <cell r="B1220" t="str">
            <v>1200I035 INDICE DE AGUA NO CONTABILIZADA</v>
          </cell>
        </row>
        <row r="1221">
          <cell r="B1221" t="str">
            <v>1200I036 POBLACION BENEFICIADA POR LOS PROYECTOS DE ACUEDUCTO Y ALCANTARILLADO EJECUTADOS CON RECURSOS DEL GOBIERNO NACIONAL</v>
          </cell>
        </row>
        <row r="1222">
          <cell r="B1222" t="str">
            <v>1200I037 INFORMACION DE COBERTURAS URBANAS DE ACUEDUCTO Y ALCANTARILLADO EN MUNICIPIOS MAYORES A 100.000 HAB</v>
          </cell>
        </row>
        <row r="1223">
          <cell r="B1223" t="str">
            <v>1200I038 INFORMACION DE COBERTURAS URBANAS DE ACUEDUCTO Y ALCANTARILLADO EN MUNICIPIOS MENORES A 100.000 HAB</v>
          </cell>
        </row>
        <row r="1224">
          <cell r="B1224" t="str">
            <v>1200I039 INFORMACION URBANA DE CALIDAD DEL AGUA EN MUNICIPIOS MAYORES A 100.000 HAB</v>
          </cell>
        </row>
        <row r="1225">
          <cell r="B1225" t="str">
            <v>1200I040 INFORMACION URBANA DE CALIDAD DEL AGUA EN MUNICIPIOS MENORES A 100.000 HAB</v>
          </cell>
        </row>
        <row r="1226">
          <cell r="B1226" t="str">
            <v>1200I041 INFORMACION URBANA DE CONTINUIDAD DEL SERVICIO EN MUNICIPIOS MAYORES A 100.000 HAB</v>
          </cell>
        </row>
        <row r="1227">
          <cell r="B1227" t="str">
            <v>1200I042 INFORMACION URBANA DE CONTINUIDAD DEL SERVICIO N MUNICIPIOS MENORES A 100.000 HAB</v>
          </cell>
        </row>
        <row r="1228">
          <cell r="B1228" t="str">
            <v>1200I043 INFORMACION URBANA DE AGUA NO CONTABILIZADA EN MUNICIPIOS MAYORES A 100.000 HAB</v>
          </cell>
        </row>
        <row r="1229">
          <cell r="B1229" t="str">
            <v>1200I044 COBERTURA EN SERVICIO DE ENERGIA ELECTRICA GRANDES CIUDADES</v>
          </cell>
        </row>
        <row r="1230">
          <cell r="B1230" t="str">
            <v>1200I045 COBERTURA EN SERVICIO DE ENERGIA ELECTRICA EN CAPITALES Y MUNICIPIOS MAYORES A 100.000 HABITANTES</v>
          </cell>
        </row>
        <row r="1231">
          <cell r="B1231" t="str">
            <v>1200I046 COBERTURA EN SERVICIO DE ENERGIA ELECTRICA EN MUNICIPIOS ENTRE 30.000 Y 100.000 HABITANTES</v>
          </cell>
        </row>
        <row r="1232">
          <cell r="B1232" t="str">
            <v>1200I047 COBERTURA EN SERVICIO DE ENERGIA ELECTRICA EN MUNICIPIOS MENORES A 30.000 HABITANTES</v>
          </cell>
        </row>
        <row r="1233">
          <cell r="B1233" t="str">
            <v>1200I048 COBERTURA EN SERVICIO DE ENERGIA ELECTRICA EN ZONAS RURALES</v>
          </cell>
        </row>
        <row r="1234">
          <cell r="B1234" t="str">
            <v>13000000 SECTOR TRABAJO Y SEGURIDAD SOCIAL</v>
          </cell>
        </row>
        <row r="1235">
          <cell r="B1235" t="str">
            <v>1300I001 TASA DE DESNUTRICION GLOBAL</v>
          </cell>
        </row>
        <row r="1236">
          <cell r="B1236" t="str">
            <v>1300I002 TASA DE DESNUTRICION CRONICA</v>
          </cell>
        </row>
        <row r="1237">
          <cell r="B1237" t="str">
            <v>1300I003 TASA DE DESNUTRICION AGUDA</v>
          </cell>
        </row>
        <row r="1238">
          <cell r="B1238" t="str">
            <v>1300I004 CARTILLA ELABORADA</v>
          </cell>
        </row>
        <row r="1239">
          <cell r="B1239" t="str">
            <v>1300I005 CONVENIOS FIRMADOS</v>
          </cell>
        </row>
        <row r="1240">
          <cell r="B1240" t="str">
            <v>1300I006 MODELOS PEDAGOGICOS DESARROLLADOS</v>
          </cell>
        </row>
        <row r="1241">
          <cell r="B1241" t="str">
            <v>1300I007 INSTRUCTIVO DESARROLLADOS</v>
          </cell>
        </row>
        <row r="1242">
          <cell r="B1242" t="str">
            <v>1300I008 ACTOS CONMEMORATIVOS REALIZADOS</v>
          </cell>
        </row>
        <row r="1243">
          <cell r="B1243" t="str">
            <v>1300I009 DOCUMENTO DE MEMORIAS DESARROLLADOS</v>
          </cell>
        </row>
        <row r="1244">
          <cell r="B1244" t="str">
            <v>1300I010 EVENTO DESARROLLADOS</v>
          </cell>
        </row>
        <row r="1245">
          <cell r="B1245" t="str">
            <v>1300I011 REUNIONES DE LA COMISION PERMANENTE Y LAS DE SUS SUBCOMISIONES TEMATICAS</v>
          </cell>
        </row>
        <row r="1246">
          <cell r="B1246" t="str">
            <v>1300I012 REUNIONES DESARROLLADAS</v>
          </cell>
        </row>
        <row r="1247">
          <cell r="B1247" t="str">
            <v>1300I013 MANUAL ELABORADOS</v>
          </cell>
        </row>
        <row r="1248">
          <cell r="B1248" t="str">
            <v>1300I014 ALUMNOS CON APOYOS DE SOSTENIMIENTO</v>
          </cell>
        </row>
        <row r="1249">
          <cell r="B1249" t="str">
            <v>1300I015 CAPACITACION A LOS MIEMBROS DE LAS SUBCOMISIONES SOBRE POLITICA</v>
          </cell>
        </row>
        <row r="1250">
          <cell r="B1250" t="str">
            <v>1300I016 CREDITOS HIPOTECARIOS ASIGNADOS</v>
          </cell>
        </row>
        <row r="1251">
          <cell r="B1251" t="str">
            <v>1300I017 SEMINARIOS REALIZADOS</v>
          </cell>
        </row>
        <row r="1252">
          <cell r="B1252" t="str">
            <v>1300I018 DESEMPLEADOS INSCRITOS EN EL SISTEMA DE INFORMACION PARA EL EMPLEO DEL SENA, SIE, QUE LOGRAN REINSERTARSE EN EL MERCADO LABORAL</v>
          </cell>
        </row>
        <row r="1253">
          <cell r="B1253" t="str">
            <v>1300I019 CONSTRUCCION DE UN INSTRUMENTO DE CONTROL</v>
          </cell>
        </row>
        <row r="1254">
          <cell r="B1254" t="str">
            <v>1300I020 FUNCIONARIOS CAPACITADOS</v>
          </cell>
        </row>
        <row r="1255">
          <cell r="B1255" t="str">
            <v>1300I021 DESARROLLO DE BATERIAS DE INDICADORES PARA EL SECTOR</v>
          </cell>
        </row>
        <row r="1256">
          <cell r="B1256" t="str">
            <v>1300I022 RECAUDO APORTES PARAFISCALES</v>
          </cell>
        </row>
        <row r="1257">
          <cell r="B1257" t="str">
            <v>1300I023 SETS (PAQUETES, MATRICES, GRUPOS, KITS, ETC) BASICOS DE INDICADORES PARA MONITOREAR EL COMPORTAMIENTO DE LA PROBLEMATICA IDENTIFICADOS</v>
          </cell>
        </row>
        <row r="1258">
          <cell r="B1258" t="str">
            <v>1300I024 DISEÑO E IMPLEMENTACION DE UN SISTEMA DE INFORMACION SOBRE EL TRABAJO INFANTIL Y JUVENIL</v>
          </cell>
        </row>
        <row r="1259">
          <cell r="B1259" t="str">
            <v>1300I025 TASA ESPECIFICA DE PARTICIPACION LABORAL DE LOS MENORES DE 14 AÑOS</v>
          </cell>
        </row>
        <row r="1260">
          <cell r="B1260" t="str">
            <v>1300I026 GESTION DE RECURSOS - INVESTIGACION</v>
          </cell>
        </row>
        <row r="1261">
          <cell r="B1261" t="str">
            <v>1300I027 INICIATIVAS PRESENTADAS</v>
          </cell>
        </row>
        <row r="1262">
          <cell r="B1262" t="str">
            <v>1300I028 PROYECTO DE LEY SOBRE PROTECCION DE LOS DERECHOS DEL MENOR TRABAJADOR</v>
          </cell>
        </row>
        <row r="1263">
          <cell r="B1263" t="str">
            <v>1300I029 INVERSION EN PROYECTOS DE PROTECCION DE LOS DERECHOS DEL MENOR TRABAJADOR</v>
          </cell>
        </row>
        <row r="1264">
          <cell r="B1264" t="str">
            <v>1300I030 REFORMAS DEL CODIGO DEL MENOR EN COORDINACION CON LAS ENTES COMPETENTES ADELANTADAS</v>
          </cell>
        </row>
        <row r="1265">
          <cell r="B1265" t="str">
            <v>1300I031 DOCUMENTO ELABORADOS</v>
          </cell>
        </row>
        <row r="1266">
          <cell r="B1266" t="str">
            <v>1300I032 INFORMES PRESENTADOS DE ACUERDO A LA SOLICITUD A LA ENTIDAD</v>
          </cell>
        </row>
        <row r="1267">
          <cell r="B1267" t="str">
            <v>1300I033 ELABORACION DE LOS MAPAS DE RIESGOS DE LA CORRUPCION</v>
          </cell>
        </row>
        <row r="1268">
          <cell r="B1268" t="str">
            <v>1300I034 PORTAFOLIO DE INVERSIONES ELABORADOS</v>
          </cell>
        </row>
        <row r="1269">
          <cell r="B1269" t="str">
            <v>1300I035 CITACIONES A REUNIONES DEL COMITE COORDINADOR DE FONDO DE PENSIONES PUBLICAS, FOPEP REALIZADAS</v>
          </cell>
        </row>
        <row r="1270">
          <cell r="B1270" t="str">
            <v>1300I036 ACTAS DE COMITE COORDINADOR ELABORADAS</v>
          </cell>
        </row>
        <row r="1271">
          <cell r="B1271" t="str">
            <v>1300I037 REUNIONES DEL CONSEJO ASESOR DE FONDO DE PENSIONES PUBLICAS, FOPEP REALIZADAS</v>
          </cell>
        </row>
        <row r="1272">
          <cell r="B1272" t="str">
            <v>1300I038 CUMPLIMIENTO A RECOMENDACIONES</v>
          </cell>
        </row>
        <row r="1273">
          <cell r="B1273" t="str">
            <v>1300I039 CONVENIOS DIRIGIDOS A FORTALECER LA GESTION DE LAS PYMES REALIZADOS</v>
          </cell>
        </row>
        <row r="1274">
          <cell r="B1274" t="str">
            <v>1300I040 CONVENIOS  CON EL OBJETO DE FORTALECER EL COMPONENTE DE CONDICIONES DE TRABAJO, PRODUCTIVIDAD Y COMPETITIVIDAD REALIZADOS</v>
          </cell>
        </row>
        <row r="1275">
          <cell r="B1275" t="str">
            <v>1300I041 CONVENIOS CON EL OBJETO DE FORTALECER LA GESTION DE VIGILANCIA DE LOS DERECHOS DE LOS TRABAJADORES REALIZADOS.</v>
          </cell>
        </row>
        <row r="1276">
          <cell r="B1276" t="str">
            <v>1300I042 CONVENIOS CON EL OBJETO DE CAPACITAR SOBRE EL SGRP Y LEY 100</v>
          </cell>
        </row>
        <row r="1277">
          <cell r="B1277" t="str">
            <v>1300I043 CONVENIOS CON EL OBJETO DE FORTALECER LA GESTION LOCAL DE PROTECCION</v>
          </cell>
        </row>
        <row r="1278">
          <cell r="B1278" t="str">
            <v>1300I044 CONVENIOS  PARA FOMENTAR LA CREACION DE PROGRAMAS ACADEMICOS QUE BUSQUE LA FORMACION DE TALENTO HUMANO EN SALUD OCUPACIONAL (PREGRADO, POSTGRADO Y DIPLOMADOS) REALIZADOS</v>
          </cell>
        </row>
        <row r="1279">
          <cell r="B1279" t="str">
            <v>1300I045 DOCENTES DE CENTROS EDUCATIVOS CON PROGRAMAS DE SALUD OCUPACIONAL</v>
          </cell>
        </row>
        <row r="1280">
          <cell r="B1280" t="str">
            <v>1300I046 CONVENIOS  PARA REALIZAR LA CAPACITACION SOBRE SISTEMAS DE GESTION EN SALUD</v>
          </cell>
        </row>
        <row r="1281">
          <cell r="B1281" t="str">
            <v>1300I047 PROGRAMAS EDUCATIVOS DIRIGIDOS (CON EL OBJETO DE CONSOLIDAR LA GESTION DE LOS COPASOS DESARROLLADOS)</v>
          </cell>
        </row>
        <row r="1282">
          <cell r="B1282" t="str">
            <v>1300I048 COMITES PARITARIOS ACTIVOS ENTRELAZADOS POR REGION Y ACTIVIDAD</v>
          </cell>
        </row>
        <row r="1283">
          <cell r="B1283" t="str">
            <v>1300I049 CAPACITAR A FUNCIONARIOS</v>
          </cell>
        </row>
        <row r="1284">
          <cell r="B1284" t="str">
            <v>1300I050 VALIDACION DE LOS MODELOS PEDAGOGICOS</v>
          </cell>
        </row>
        <row r="1285">
          <cell r="B1285" t="str">
            <v>1300I051 ELABORACION DEL PLAN NACIONAL Y LOS PLANES REGIONALES DE TRABAJO</v>
          </cell>
        </row>
        <row r="1286">
          <cell r="B1286" t="str">
            <v>1300I052 IMPLEMENTACION DEL SISTEMA DE INFORMACION</v>
          </cell>
        </row>
        <row r="1287">
          <cell r="B1287" t="str">
            <v>1300I053 DESARROLLO DE ESTRATEGIAS PARA FORTALECER LA GESTION DEL CONSEJO NACIONAL DE RIESGOS PROFESIONAL</v>
          </cell>
        </row>
        <row r="1288">
          <cell r="B1288" t="str">
            <v>1300I054 DOCUMENTO SOBRE LINEAMIENTOS A SEGUIR EN LOS SISTEMAS DE GARANTIA DE CALIDAD</v>
          </cell>
        </row>
        <row r="1289">
          <cell r="B1289" t="str">
            <v>1300I055 CONVENIO MINISTERIO DE TRABAJO Y SEGURIDAD SOCIAL CON LA DIRECCION DEL SGRP (CON EL FIN DE FORTALECER LA DIRECCION DEL SGRP Y DEL SECTOR SALUD)</v>
          </cell>
        </row>
        <row r="1290">
          <cell r="B1290" t="str">
            <v>1300I056 ENCUENTROS NACIONALES DE DIRECTORES TERRITORIALES DE TRABAJO Y DE DIRECTORES TERRITORIALES DE SALUD REALIZADOS</v>
          </cell>
        </row>
        <row r="1291">
          <cell r="B1291" t="str">
            <v>1300I057 PROYECTO DE RESOLUCION ELABORADOS PARA INSTITUCIONALIZAR "EL DIA NACIONAL DE LA SALUD EN EL MUNDO DEL TRABAJO"</v>
          </cell>
        </row>
        <row r="1292">
          <cell r="B1292" t="str">
            <v>1300I058 PROYECTO DE RESOLUCION ELABORADOS PARA INSTITUCIONALIZAR "EL DIA NACIONAL DE LA SALUD EN EL MUNDO DEL TRABAJO" EN LAS 34 DIRECCIONES TERRITORIALES</v>
          </cell>
        </row>
        <row r="1293">
          <cell r="B1293" t="str">
            <v>1300I059 PROYECTO DECRETO PARA AFILIACION DE ESTUDIANTES AL SGRP ELABORADOS</v>
          </cell>
        </row>
        <row r="1294">
          <cell r="B1294" t="str">
            <v>1300I060 PROYECTO DECRETO PARA AFILIACION DE TRABAJADORES INDEPENDIENTES AL SGRP ELABORADOS</v>
          </cell>
        </row>
        <row r="1295">
          <cell r="B1295" t="str">
            <v>1300I061 PROGRAMAS DE PROMOCION Y PREVENCION EN LOS SECTORES INFORMAL, URBANO Y RURAL</v>
          </cell>
        </row>
        <row r="1296">
          <cell r="B1296" t="str">
            <v>1300I062 REVISION Y REFORMA DEL CODIGO DEL MENOR EN ASPECTOS QUE CORRESPONDEN A SALUD OCUPACIONAL</v>
          </cell>
        </row>
        <row r="1297">
          <cell r="B1297" t="str">
            <v>1300I063 REPRODUCCION Y DISTRIBUCION DEL VIDEO PEQUEÑAS HISTORIAS INFANTILES</v>
          </cell>
        </row>
        <row r="1298">
          <cell r="B1298" t="str">
            <v>1300I064 CONVENIOS MINISTERIO DE TRABAJO VS SUPERBANCARIA</v>
          </cell>
        </row>
        <row r="1299">
          <cell r="B1299" t="str">
            <v>1300I065 VISITAS A LAS ADMINISTRADORA DE RIESGOS PROFESONALES, ARPS PARA ANALISIS DEL APORTE FINANCIERO</v>
          </cell>
        </row>
        <row r="1300">
          <cell r="B1300" t="str">
            <v>1300I066 ELABORACION DE ESTUDIOS PILOTO DE EVASION Y ELUSION</v>
          </cell>
        </row>
        <row r="1301">
          <cell r="B1301" t="str">
            <v>1300I067 REALIZACION DEL PROYECTO DE REGLAMENTACION DEL CONVENIO 161 DE LA OIT</v>
          </cell>
        </row>
        <row r="1302">
          <cell r="B1302" t="str">
            <v>1300I068 IMPLEMENTACION DE LOS OBSERVATORIOS TERRITORIALES EN EL AREA LABORAL Y DE SEGURIDAD SOCIAL</v>
          </cell>
        </row>
        <row r="1303">
          <cell r="B1303" t="str">
            <v>1300I069 LEVANTAMIENTO REGIONAL DEL INVENTARIO DE INFRAESTRUCTURA, RECURSO HUMANA, EQUIPO TECNICO Y FISICO.</v>
          </cell>
        </row>
        <row r="1304">
          <cell r="B1304" t="str">
            <v>1300I070 PROYECTO NORMA SOBRE PROMOCION Y PREVENCION</v>
          </cell>
        </row>
        <row r="1305">
          <cell r="B1305" t="str">
            <v>1300I071 DISEÑO Y PRUEBA DE APLICATIVOS DEL SISTEMA DE VIGILANCIA EPIDEMIOLOGICA IMPLEMENTADOS</v>
          </cell>
        </row>
        <row r="1306">
          <cell r="B1306" t="str">
            <v>1300I072 ELABORACION NORMA DE REFORMA DE LA CLASIFICACION DE ACTIVIDADES ECONOMICAS ESTABLECIDAS EN EL DECRETO 2100 DE 1995</v>
          </cell>
        </row>
        <row r="1307">
          <cell r="B1307" t="str">
            <v>1300I073 PROYECTO DE NORMAS DE VIGILANCIA EPIDEMIOLOGICA EN ACTIVIDADES DE ALTO RIESGO (COMPROMISO) DESARROLLADOS</v>
          </cell>
        </row>
        <row r="1308">
          <cell r="B1308" t="str">
            <v>1300I074 PROYECTOS DE REGLAMENTACION DEL CONVENIO 162 DESARROLLADOS</v>
          </cell>
        </row>
        <row r="1309">
          <cell r="B1309" t="str">
            <v>1300I075 CONVENIOS MINISTERIO DE TRABAJO Y SEGURIDAD SOCIAL CON INSTITUTO NACIONAL DE CANCEROLOGICA (CON EL OBJETO DE ESTABLECER UN REGISTRO POBLACIONAL DE CANCER OCUPACIONAL)</v>
          </cell>
        </row>
        <row r="1310">
          <cell r="B1310" t="str">
            <v>1300I076 PROYECTO SOBRE REGLAMENTACION DEL SISTEMA DE JCI REALIZADOS</v>
          </cell>
        </row>
        <row r="1311">
          <cell r="B1311" t="str">
            <v>1300I077 JUNTAS DE CALIFICACION DE INVALIDEZ CONFORMADAS Y CAPACITADAS</v>
          </cell>
        </row>
        <row r="1312">
          <cell r="B1312" t="str">
            <v>1300I077 PERSONAS CAPACITADAS</v>
          </cell>
        </row>
        <row r="1313">
          <cell r="B1313" t="str">
            <v>1300I078 PROYECTO NORMA SOBRE REHABILITACION PROFESIONAL ELABORADOS</v>
          </cell>
        </row>
        <row r="1314">
          <cell r="B1314" t="str">
            <v>1300I079 PROYECTO MANUAL DE REHABILITACION PROFESIONAL ELABORADOS</v>
          </cell>
        </row>
        <row r="1315">
          <cell r="B1315" t="str">
            <v>1300I080 PROYECTO PARA MEDIR LA EFICACIA DE LOS PROCESOS DE REINTEGRO LABORAL DE LAS PERSONAS VICTIMAS DE ATEP ELABORADOS</v>
          </cell>
        </row>
        <row r="1316">
          <cell r="B1316" t="str">
            <v>1300I081 MEMORIAS DIFUNDIDAS</v>
          </cell>
        </row>
        <row r="1317">
          <cell r="B1317" t="str">
            <v>1300I082 OBSERVATORIOS PROMOVIDOS</v>
          </cell>
        </row>
        <row r="1318">
          <cell r="B1318" t="str">
            <v>1300I083 APLICACIONES DEL SUBSISTEMA DE INFORMACION DE LAS DIRECCIONES GENERALES DE EMPLEO</v>
          </cell>
        </row>
        <row r="1319">
          <cell r="B1319" t="str">
            <v>1300I084 DOCUMENTO-TECNICO DE SOPORTE DE LAS DISCUSIONES QUE EN MATERIA DE POLITICA SALARIAL, EMPLEO E INGRESOS ELABORADOS</v>
          </cell>
        </row>
        <row r="1320">
          <cell r="B1320" t="str">
            <v>1300I085 INFORMES TRIMESTRALES DEL MONITOREO DE MERCADO DE TRABAJO CON BASE EN LAS ESTADISTICAS DEL DANE, ELABORADOS</v>
          </cell>
        </row>
        <row r="1321">
          <cell r="B1321" t="str">
            <v>1300I086 REPORTE INFORMATIVO DEL COMPORTAMIENTO DEL MERCADO DE TRABAJO CON BASE EN LA ENCUESTA CONTINUA DE HOGARES DEL DANE, ELABORADOS</v>
          </cell>
        </row>
        <row r="1322">
          <cell r="B1322" t="str">
            <v>1300I087 SISTEMATIZACION DE INFORMACION SOBRE PROGRAMAS DE EMPLEO A NIVEL MUNICIPAL</v>
          </cell>
        </row>
        <row r="1323">
          <cell r="B1323" t="str">
            <v>1300I088 ACTUALIZACION DEL SISTEMA DE MERCADOS LABORALES PARA AMERICA LATINA, SISMEL</v>
          </cell>
        </row>
        <row r="1324">
          <cell r="B1324" t="str">
            <v>1300I089 LANZAMIENTO DEL PROGRAMA DE MEJORAMIENTO DE LA PRODUCTIVIDAD EN LA EMPRESA Y DEL SOFTWARE DE MEDICION, SIMPROD 2.0 (A TRAVES DE VIDEOCONFERENCIA NACIONAL CONJUNTAMENTE CON EL SENA)</v>
          </cell>
        </row>
        <row r="1325">
          <cell r="B1325" t="str">
            <v>1300I090 ASESORES DE DESARROLLO EMPRESA CAPACITADOS</v>
          </cell>
        </row>
        <row r="1326">
          <cell r="B1326" t="str">
            <v>1300I091 ASESORES DE DESARROLLO EMPRESA A NIVEL REGIONAL CAPACITADOS</v>
          </cell>
        </row>
        <row r="1327">
          <cell r="B1327" t="str">
            <v>1300I092 DOCUMENTOS ELABORADOS</v>
          </cell>
        </row>
        <row r="1328">
          <cell r="B1328" t="str">
            <v>1300I093 REUNIONES DE COORDINACION</v>
          </cell>
        </row>
        <row r="1329">
          <cell r="B1329" t="str">
            <v>1300I094 CREACION COMITE INTERINSTITUCIONAL</v>
          </cell>
        </row>
        <row r="1330">
          <cell r="B1330" t="str">
            <v>1300I095 REALIZACION SEMINARIOS INTERNACIONALES SOBRE COMPETITIVIDAD Y RELACIONES LABORALES</v>
          </cell>
        </row>
        <row r="1331">
          <cell r="B1331" t="str">
            <v>1300I096 CONFORMACION DE LOS CONSEJOS TERRITORIAL DE EMPLEO, CTE A NIVEL REGIONAL Y LOCAL</v>
          </cell>
        </row>
        <row r="1332">
          <cell r="B1332" t="str">
            <v>1300I097 ASISTENCIA TECNICA Y SEGUIMIENTO A LOS PROGRAMAS DE EMPLEO DE LAS ADMINISTRACIONES TERRITORIALES</v>
          </cell>
        </row>
        <row r="1333">
          <cell r="B1333" t="str">
            <v>1300I098 DISEÑAR Y APLICAR UN SISTEMA DE SEGUIMIENTO A LA GESTION DE LOS CONSEJOS TERRITORIALES DE EMPLEO, CTE</v>
          </cell>
        </row>
        <row r="1334">
          <cell r="B1334" t="str">
            <v>1300I099 CONVENIOS EJECUTADOS PARA IMPULSAR LA APLICACION DE LAS INICIATIVAS LOCALES DE EMPLEO, ILES</v>
          </cell>
        </row>
        <row r="1335">
          <cell r="B1335" t="str">
            <v>1300I100 CONVENIOS PARA IMPULSAR PROCESOS DE CONCERTACION PUBLICO-PRIVADA REGIONAL Y LOCAL PARA DESARROLLAR INVESTIGACIONES SOBRE EL COMPORTAMIENTO DEL MERCADO DE TRABAJO</v>
          </cell>
        </row>
        <row r="1336">
          <cell r="B1336" t="str">
            <v>1300I101 DOCUMENTO TECNICO PEDAGOGICO PARA EL PROCESO DE FORMACION</v>
          </cell>
        </row>
        <row r="1337">
          <cell r="B1337" t="str">
            <v>1300I102 OBSERVATORIOS PROMOVIDOS PARA IMPULSAR INSTANCIA DE RECOLECCION Y PROCESAMIENTO DE INFORMACION ESTADISTICA LABORAL A NIVEL REGIONAL Y LOCAL</v>
          </cell>
        </row>
        <row r="1338">
          <cell r="B1338" t="str">
            <v>1300I103 VISITAS PARA COORDINAR EL PROGRAMA DE VIGILANCIA Y CONTROL DIRIGIDO A LAS EMPRESAS QUE OCUPAN MANO DE OBRA EXTRANJERA</v>
          </cell>
        </row>
        <row r="1339">
          <cell r="B1339" t="str">
            <v>1300I104 BOLETINES ELABORADOS PARA REGISTRAR, ANALIZAR ESTADISTICAS Y PUBLICAR UN BOLETIN SOBRE EL COMPORTAMIENTO DE LA MANO DE OBRA EXTRANJERA</v>
          </cell>
        </row>
        <row r="1340">
          <cell r="B1340" t="str">
            <v>1300I105 ACTAS DE PARTICIPACION Y SEGUIMIENTO DE LAS REUNIONES DE COMITE TECNICO BINACIONAL DE LA COMISION PRESIDENCIAL Y ASUNTOS FRONTERIZOS COLOMBO-VENEZOLANA Y COLOMBO-ECUATORIANA</v>
          </cell>
        </row>
        <row r="1341">
          <cell r="B1341" t="str">
            <v>1300I106 ACTAS DE PARTICIPACION Y SEGUIMIENTO DE LAS REUNIONES DE LA COMISION NACIONAL DE MIGRACION</v>
          </cell>
        </row>
        <row r="1342">
          <cell r="B1342" t="str">
            <v>1300I107 ELABORAR Y ACTUALIZAR EL REGLAMENTO INTERNO DE TRABAJO Y REGLAMENTO DE HIGIENE Y SEGURIDAD INDUSTRIAL DE LAS EMPRESAS DE SERVICIOS TEMPORALES</v>
          </cell>
        </row>
        <row r="1343">
          <cell r="B1343" t="str">
            <v>1300I108 ASISTENCIA TECNICA A MUNICIPIOS Y DEPARTAMENTOS</v>
          </cell>
        </row>
        <row r="1344">
          <cell r="B1344" t="str">
            <v>1300I109 DOCUMENTO PROPUESTA</v>
          </cell>
        </row>
        <row r="1345">
          <cell r="B1345" t="str">
            <v>1300I110 PROGRAMAS DISEÑADOS</v>
          </cell>
        </row>
        <row r="1346">
          <cell r="B1346" t="str">
            <v>1300I111 REUNIONES ASISTIDAS</v>
          </cell>
        </row>
        <row r="1347">
          <cell r="B1347" t="str">
            <v>1300I112 DOCUMENTO PROPUESTA</v>
          </cell>
        </row>
        <row r="1348">
          <cell r="B1348" t="str">
            <v>1300I113 ASISTENCIA TECNICA A LOS COMITES</v>
          </cell>
        </row>
        <row r="1349">
          <cell r="B1349" t="str">
            <v>1300I114 SEMINARIOS NACIONALES DE FOMENTO A LA ECONOMIA SOCIAL Y SOLIDARIA</v>
          </cell>
        </row>
        <row r="1350">
          <cell r="B1350" t="str">
            <v>1300I115 CONGRESOS NACIONALES DE FOMENTO A LA ECONOMIA SOCIAL Y SOLIDARIA</v>
          </cell>
        </row>
        <row r="1351">
          <cell r="B1351" t="str">
            <v>1300I116 CONGRESO INTERNACIONALES DE FOMENTO A LA ECONOMIA SOCIAL Y SOLIDARIA</v>
          </cell>
        </row>
        <row r="1352">
          <cell r="B1352" t="str">
            <v>1300I117 CONVENIO FIRMADO INTERINSTITUCIONAL PARA LA PRIMERA CADENA PRODUCTIVA DEL ACHIRA</v>
          </cell>
        </row>
        <row r="1353">
          <cell r="B1353" t="str">
            <v>1300I118 ORGANIZACION Y ESTRUCTURACION DE UN BANCO DE PROYECTOS DE EMPLEO</v>
          </cell>
        </row>
        <row r="1354">
          <cell r="B1354" t="str">
            <v>1300I119 CREACION DE UN FONDO DE SOLIDARIDAD SOCIAL PARA ESTIMULAR EL EMPLEO</v>
          </cell>
        </row>
        <row r="1355">
          <cell r="B1355" t="str">
            <v>1300I120 REUNIONES PARA COORDINACION CON EL INSTITUTO COLOMBIANO DE BIENESTAR FAMILIAR Y EL SENA, TERMINAR EL PROGRAMAS DE FORTALECIMIENTO Y CREACION DE LAS COOPERATIVAS MULTIACTIVAS PARA LAS MADRES COMUNITARIAS Y MUJER</v>
          </cell>
        </row>
        <row r="1356">
          <cell r="B1356" t="str">
            <v>1300I121 REUNIONES DE COORDINACION PARA ESTUDIAR LA PROPUESTA DEL PROGRAMA DE VIVIENDA PARA LAS MUJERES CABEZA DE FAMILIA MEDIANTE LA AUTOCONSTRUCCION</v>
          </cell>
        </row>
        <row r="1357">
          <cell r="B1357" t="str">
            <v>1300I122 ASISTENCIA TECNICA A GRUPOS DE MUJERES</v>
          </cell>
        </row>
        <row r="1358">
          <cell r="B1358" t="str">
            <v>1300I123 DOCUMENTO TECNICO PEDAGOGICO PARA EL PROCESO DE FORMACION</v>
          </cell>
        </row>
        <row r="1359">
          <cell r="B1359" t="str">
            <v>1300I124 DOCUMENTO PROPUESTA</v>
          </cell>
        </row>
        <row r="1360">
          <cell r="B1360" t="str">
            <v>1300I125 DOCUMENTO INICIATIVAS</v>
          </cell>
        </row>
        <row r="1361">
          <cell r="B1361" t="str">
            <v>1300I126 REUNIONES REALIZADAS CON EL PROGRAMA COLOMBIA JOVEN PARA TRABAJAR A NIVEL INSTITUCIONAL LOS PROGRAMAS DE JOVENES EMPRESARIOS</v>
          </cell>
        </row>
        <row r="1362">
          <cell r="B1362" t="str">
            <v>1300I127 SEMINARIOS SOBRE EL PROGRAMA DE DISCAPACIDADES E INICIATIVAS LOCALES DE EMPLEO</v>
          </cell>
        </row>
        <row r="1363">
          <cell r="B1363" t="str">
            <v>1300I128 DOCUMENTO TECNICO PROPUESTA PARA EL DESARROLLADO EN COORDINACION CON  LOS INTEGRANTES DEL COMITE ELABORAR UN DOCUMENTO DE POLITICAS SOBRE DISCAPACIDAD CORRESPONDIENTE AL AREA DE INTEGRACION LABORAL</v>
          </cell>
        </row>
        <row r="1364">
          <cell r="B1364" t="str">
            <v>1300I129 DOCUMENTO PROPUESTA PARA LA COORDINACION CON LOS INTEGRANTES DEL COMITE ELABORAR UN DOCUMENTO DE POLITICAS SOBRE DISCAPACIDAD CORRESPONDIENTE AL AREA DE INTEGRACION LABORAL</v>
          </cell>
        </row>
        <row r="1365">
          <cell r="B1365" t="str">
            <v>1300I130 RECURSOS RECUPERADOS PARA FINANCIACION DEL SISTEMA DE SEGURIDAD.</v>
          </cell>
        </row>
        <row r="1366">
          <cell r="B1366" t="str">
            <v>1300I131 NUMERO DE MIPYMES</v>
          </cell>
        </row>
        <row r="1367">
          <cell r="B1367" t="str">
            <v>1300I132 EMPLEOS GENERADOS POR LAS MIPYME</v>
          </cell>
        </row>
        <row r="1368">
          <cell r="B1368" t="str">
            <v>1300I133 EXPORTACIONES REALIZADAS POR LAS MIPYMES</v>
          </cell>
        </row>
        <row r="1369">
          <cell r="B1369" t="str">
            <v>1300I134 EMPRESAS BENEFICIADAS A TRAVES DEL FONDO COLOMBIANO DE MODERNIZACION Y DESARROLLO TECNOLOGICO DE LAS MIPYME, FOMIPYME</v>
          </cell>
        </row>
        <row r="1370">
          <cell r="B1370" t="str">
            <v>1300I135 MONTO DE LOS RECURSOS DESEMBOLSADOS POR LOS PROGRAMAS Y SERVICIOS NO FINANCIEROS PARA EL DESARROLLO DE LA MIPYME</v>
          </cell>
        </row>
        <row r="1371">
          <cell r="B1371" t="str">
            <v>1300I136 MIPYMES CON CREDITO GARANTIZADO RESPECTO AL TOTAL DE EMPRESAS</v>
          </cell>
        </row>
        <row r="1372">
          <cell r="B1372" t="str">
            <v>1300I137 MIPYMES CON CREDITO GARANTIZADO RESPECTO AL TOTAL DE CREDITOS</v>
          </cell>
        </row>
        <row r="1373">
          <cell r="B1373" t="str">
            <v>1300I138 BENEFICIARIOS DE LA CORPORACION PARA EL DESARROLLO DE MICROEMPRESAS</v>
          </cell>
        </row>
        <row r="1374">
          <cell r="B1374" t="str">
            <v>1300I139 MIPYMES VINCULADAS A PROGRAMAS DE ASEGURAMIENTO DE LA CALIDAD Y PROGRAMAS DE MEJORAMIENTO CONTINUO</v>
          </cell>
        </row>
        <row r="1375">
          <cell r="B1375" t="str">
            <v>1300I140 MINICADENAS PRODUCTIVAS ORGANIZADAS Y CON PROGRAMAS DE COMPETITIVIDAD EN MARCHA</v>
          </cell>
        </row>
        <row r="1376">
          <cell r="B1376" t="str">
            <v>1300I141 PROYECTOS DE INNOVACION Y/O TECNOLOGICOS DE LOS SECTORES PRODUCTIVOS CON COFINANCIACION DEL FONDO COLOMBIANO DE MODERNIZACION Y DESARROLLO TECNOLOGICO DE LAS MIPYME, FOMIPYME</v>
          </cell>
        </row>
        <row r="1377">
          <cell r="B1377" t="str">
            <v>1300I142 PATENTES, MODELOS Y DISEÑOS INDUSTRIALES CONCEDIDOS</v>
          </cell>
        </row>
        <row r="1378">
          <cell r="B1378" t="str">
            <v>1300I143 EMPRESAS BENEFICIADAS POR EL INSTITUTO DE FOMENTO INDUSTRIAL, IFI (BANCA DE PRIMER Y SEGUNDO PISO)</v>
          </cell>
        </row>
        <row r="1379">
          <cell r="B1379" t="str">
            <v>1300I144 CREDITOS GARANTIZADOS POR EL SISTEMA NACIONAL DE GARANTIAS</v>
          </cell>
        </row>
        <row r="1380">
          <cell r="B1380" t="str">
            <v>1300I145 VALOR CREDITOS GARANTIZADOS POR EL SISTEMA NACIONAL DE GARANTIAS</v>
          </cell>
        </row>
        <row r="1381">
          <cell r="B1381" t="str">
            <v>1300I146 JOVENES TRABAJADORES ENTRE 10 Y 14 AÑOS</v>
          </cell>
        </row>
        <row r="1382">
          <cell r="B1382" t="str">
            <v>1300I147 NIVEL DE COMPROMISOS CUMPLIDOS DE LA DECLARACION DE CARTAGENA SOBRE ERRADICACION DE TRABAJO INFANTIL</v>
          </cell>
        </row>
        <row r="1383">
          <cell r="B1383" t="str">
            <v>1300I148 TASA DE DESEMPLEO EN SIETE AREAS PRODUCTIVAS</v>
          </cell>
        </row>
        <row r="1384">
          <cell r="B1384" t="str">
            <v>1300I149 TASA DE OCUPACION SIETE AREAS</v>
          </cell>
        </row>
        <row r="1385">
          <cell r="B1385" t="str">
            <v>1300I150 TASA DE OCUPACION NACIONAL</v>
          </cell>
        </row>
        <row r="1386">
          <cell r="B1386" t="str">
            <v>1300I151 TASA DE SUBEMPLEO</v>
          </cell>
        </row>
        <row r="1387">
          <cell r="B1387" t="str">
            <v>1300I152 TASA DE SUBEMPLEO NACIONAL</v>
          </cell>
        </row>
        <row r="1388">
          <cell r="B1388" t="str">
            <v>1300I153 TASA DE DESEMPLEO NACIONAL</v>
          </cell>
        </row>
        <row r="1389">
          <cell r="B1389" t="str">
            <v>1300I154 EMPLEOS CREADOS</v>
          </cell>
        </row>
        <row r="1390">
          <cell r="B1390" t="str">
            <v>1300I155 EMPLEOS CREADOS TOTAL NACIONAL</v>
          </cell>
        </row>
        <row r="1391">
          <cell r="B1391" t="str">
            <v>1300I156 EMPLEOS CREADOS POR REGION DEL TOTAL NACIONAL</v>
          </cell>
        </row>
        <row r="1392">
          <cell r="B1392" t="str">
            <v>1300I157 OCUPACION POR REGION</v>
          </cell>
        </row>
        <row r="1393">
          <cell r="B1393" t="str">
            <v>1300I158 DESEMPLEO POR REGION</v>
          </cell>
        </row>
        <row r="1394">
          <cell r="B1394" t="str">
            <v>1300I159 NUMERO DE EMPLEOS GENERADOS POR EMPLEO EN ACCION PROYECTOS COMUNITARIOS</v>
          </cell>
        </row>
        <row r="1395">
          <cell r="B1395" t="str">
            <v>1300I160 NUMERO DE EMPLEOS GENERADOS POR VIAS PARA LA PAZ</v>
          </cell>
        </row>
        <row r="1396">
          <cell r="B1396" t="str">
            <v>1300I161 INGRESO PROMEDIO ANUAL DE LOS BENEFICIARIOS DIRECTOS (EMPLEO EN ACCION-PROYECTOS COMUNITARIOS).</v>
          </cell>
        </row>
        <row r="1397">
          <cell r="B1397" t="str">
            <v>1300I162 CAMBIO NETO EN PROMOCION DE GRADOS DE NIÑOS QUE PERTENECEN AL PROGRAMA "FAMILIAS EN ACCION"</v>
          </cell>
        </row>
        <row r="1398">
          <cell r="B1398" t="str">
            <v>1300I163 NUMERO DE JOVENES INGRESADOS AL PROGRAMA "JOVENES EN ACCION"</v>
          </cell>
        </row>
        <row r="1399">
          <cell r="B1399" t="str">
            <v>14000000 SECTOR VIVIENDA Y DESARROLLO URBANO</v>
          </cell>
        </row>
        <row r="1400">
          <cell r="B1400" t="str">
            <v>1400I001 PREDIOS MEJORADOS POR METODOS DE AUTOCONSTRUCCION</v>
          </cell>
        </row>
        <row r="1401">
          <cell r="B1401" t="str">
            <v>1400I002 FAMILIAS ATENDIDAS CON PROYECTOS DE VIVIENDA</v>
          </cell>
        </row>
        <row r="1402">
          <cell r="B1402" t="str">
            <v>1400I003 BARRIOS ATENDIDOS CON PROYECTOS DE VIVIENDA DE INTERES SOCIAL</v>
          </cell>
        </row>
        <row r="1403">
          <cell r="B1403" t="str">
            <v>1400I004 MUNICIPIOS CON APLICACION DE INSTRUMENTOS DE GESTION Y FINANCIACION</v>
          </cell>
        </row>
        <row r="1404">
          <cell r="B1404" t="str">
            <v>1400I005 MUNICIPIOS CON PROYECTOS DE REUBICACION DE VIVIENDAS</v>
          </cell>
        </row>
        <row r="1405">
          <cell r="B1405" t="str">
            <v>1400I006 SUBSIDIOS DESEMBOLSADOS</v>
          </cell>
        </row>
        <row r="1406">
          <cell r="B1406" t="str">
            <v>1400I007 PREDIOS TITULADOS</v>
          </cell>
        </row>
        <row r="1407">
          <cell r="B1407" t="str">
            <v>1400I008 CONSULTAS REALIZADAS AL SISTEMA DE INFORMACION DE LA ENTIDAD</v>
          </cell>
        </row>
        <row r="1408">
          <cell r="B1408" t="str">
            <v>1400I009 MUNICIPIOS CON APLICACION DE NORMAS DE CALIDAD DE VIVIENDA</v>
          </cell>
        </row>
        <row r="1409">
          <cell r="B1409" t="str">
            <v>1400I010 DISMINUCION EN TIEMPO DE TRANSPORTE INTRA URBANO PARA GRANDES CIUDADES</v>
          </cell>
        </row>
        <row r="1410">
          <cell r="B1410" t="str">
            <v>1400I011 SUBSIDIOS ASIGNADOS (POR EL INURBE, LAS CAJAS DE COMPENSACION FAMILIAR, LA CPVM Y EL BANCO AGRARIO)</v>
          </cell>
        </row>
        <row r="1411">
          <cell r="B1411" t="str">
            <v>1400I012 SUBSIDIOS ASIGNADOS POR EL INURBE</v>
          </cell>
        </row>
        <row r="1412">
          <cell r="B1412" t="str">
            <v>1400I013 SUBSIDIOS ASIGNADOS POR LAS CAJAS DE COMPENSACION FAMILIAR</v>
          </cell>
        </row>
        <row r="1413">
          <cell r="B1413" t="str">
            <v>1400I014 SUBSIDIOS ASIGNADOS POR LA CPVM</v>
          </cell>
        </row>
        <row r="1414">
          <cell r="B1414" t="str">
            <v>1400I015 SUBSIDIOS ASIGNADOS POR EL BANCO AGRARIO</v>
          </cell>
        </row>
        <row r="1415">
          <cell r="B1415" t="str">
            <v>1400I016 VALOR SUBSIDIOS ASIGNADOS</v>
          </cell>
        </row>
        <row r="1416">
          <cell r="B1416" t="str">
            <v>1400I017 SUBSIDIOS DESEMBOLSADOS</v>
          </cell>
        </row>
        <row r="1417">
          <cell r="B1417" t="str">
            <v>1400I018 CREDITOS HIPOTECARIOS DESEMBOLSADOS POR EL FNA</v>
          </cell>
        </row>
        <row r="1418">
          <cell r="B1418" t="str">
            <v>1400I019 CREDITOS HIPOTECARIOS DESEMBOLSADOS POR EL SISTEMA  FINANCIERO</v>
          </cell>
        </row>
        <row r="1419">
          <cell r="B1419" t="str">
            <v>1400I020 VALOR  DE CREDITOS HIPOTECARIOS DESEMBOLSADOS POR EL FNA Y EL SECTOR FINANCIERO</v>
          </cell>
        </row>
        <row r="1420">
          <cell r="B1420" t="str">
            <v>1400I021 VALOR  DE CREDITOS HIPOTECARIOS DESEMBOLSADOS POR EL FNA</v>
          </cell>
        </row>
        <row r="1421">
          <cell r="B1421" t="str">
            <v>1400I022 VALOR  DE CREDITOS HIPOTECARIOS DESEMBOLSADOS POR EL SISTEMA FINANCIERO</v>
          </cell>
        </row>
        <row r="1422">
          <cell r="B1422" t="str">
            <v>1400I023 CUENTAS DE AHORRO PROGRAMADO -ACTIVAS-</v>
          </cell>
        </row>
        <row r="1423">
          <cell r="B1423" t="str">
            <v>1400I024 VALOR  SALDO EN CUENTAS DE AHORRO PROGRAMADO EN ENTIDADES FINANCIERAS Y EL FNA</v>
          </cell>
        </row>
        <row r="1424">
          <cell r="B1424" t="str">
            <v>1400I025 VALOR  SALDO EN CUENTAS DE AHORRO PROGRAMADO EN ENTIDADES FINANCIERAS</v>
          </cell>
        </row>
        <row r="1425">
          <cell r="B1425" t="str">
            <v>1400I026 VALOR  SALDO EN CUENTAS DE AHORRO PROGRAMADO EN EL FNA</v>
          </cell>
        </row>
        <row r="1426">
          <cell r="B1426" t="str">
            <v>1400I027 SECTOR DE LA CONSTRUCCION (EDIFICACION) RESPECTO AL PIB NACIONAL</v>
          </cell>
        </row>
        <row r="1427">
          <cell r="B1427" t="str">
            <v>1400I028 OBSERVATORIOS DEL MERCADO INMOBILIARIO EN FUNCIONAMIENTO</v>
          </cell>
        </row>
        <row r="1428">
          <cell r="B1428" t="str">
            <v>1400I029 PREDIOS LEGALIZADOS A TRAVES DE LA TITULACION</v>
          </cell>
        </row>
        <row r="1429">
          <cell r="B1429" t="str">
            <v>1400I030 SISTEMAS CONSTRUCTIVOS REGISTRADOS POR LA COMISION DE SISMORRESISTENCIA</v>
          </cell>
        </row>
        <row r="1430">
          <cell r="B1430" t="str">
            <v>1400I031 FORMULACION DE LA POLITICA DE TRANSPORTE URBANO</v>
          </cell>
        </row>
        <row r="1431">
          <cell r="B1431" t="str">
            <v>1400I032 AVANCE EN LA FORMULACION DE LA POLITICA DE ESPACIO PUBLICO</v>
          </cell>
        </row>
        <row r="1432">
          <cell r="B1432" t="str">
            <v>15000000 SECTOR DESARROLLO COMUNITARIO</v>
          </cell>
        </row>
        <row r="1433">
          <cell r="B1433" t="str">
            <v>1500I001 INGRESO ASOCIADOS</v>
          </cell>
        </row>
        <row r="1434">
          <cell r="B1434" t="str">
            <v>1500I002 INGRESO FAMILIAS</v>
          </cell>
        </row>
        <row r="1435">
          <cell r="B1435" t="str">
            <v>1500I003 PRODUCCION EMPRESAS SOLIDARIAS</v>
          </cell>
        </row>
        <row r="1436">
          <cell r="B1436" t="str">
            <v>1500I004 RECURSOS PARA LA ATENCION A POBLACION INDIGENA EN PROGRAMAS DE NUTRICION</v>
          </cell>
        </row>
        <row r="1437">
          <cell r="B1437" t="str">
            <v>1500I005 RECURSOS PARA LA ATENCION A FAMILIAS EN PROGRAMAS DE NUTRICION</v>
          </cell>
        </row>
        <row r="1438">
          <cell r="B1438" t="str">
            <v>1500I006 RECURSOS PARA LA ATENCION A LA POBLACION INFANTIL EN PROGRAMAS DE NUTRICION</v>
          </cell>
        </row>
        <row r="1439">
          <cell r="B1439" t="str">
            <v>1500I007 RECURSOS PARA LA ATENCION A LA POBLACION DE LA TERCERA EDAD EN PROGRAMAS DE NUTRICION</v>
          </cell>
        </row>
        <row r="1440">
          <cell r="B1440" t="str">
            <v>1500I008 RECURSOS PARA LA ATENCION A LA POBLACION DE MUJERES LACTANTES EN PROGRAMAS DE NUTRICION</v>
          </cell>
        </row>
        <row r="1441">
          <cell r="B1441" t="str">
            <v>1500I009 FAMILIAS ATENDIDAS PARA DISMINUIR COMBATES</v>
          </cell>
        </row>
        <row r="1442">
          <cell r="B1442" t="str">
            <v>1500I010 RECURSOS PARA MEJORAR EL INGRESO DE LAS FAMILIAS YA DISMINUIR CONFLICTO</v>
          </cell>
        </row>
        <row r="1443">
          <cell r="B1443" t="str">
            <v>1500I011 TASAS DE BAJO PESO AL NACER</v>
          </cell>
        </row>
        <row r="1444">
          <cell r="B1444" t="str">
            <v>1500I012 TASA DE ADOLESCENTES EMBARAZADAS</v>
          </cell>
        </row>
        <row r="1445">
          <cell r="B1445" t="str">
            <v>1500I013 PERSONAS GRADUADAS O CAPACITADAS</v>
          </cell>
        </row>
        <row r="1446">
          <cell r="B1446" t="str">
            <v>1500I014 VARIACION EN EL VALOR DE LA PRODUCCION</v>
          </cell>
        </row>
        <row r="1447">
          <cell r="B1447" t="str">
            <v>1500I015 CLIENTES ADMITIDOS AL PROGRAMA DE CUIDADOS A MADRE E HIJO</v>
          </cell>
        </row>
        <row r="1448">
          <cell r="B1448" t="str">
            <v>1500I016 VISITAS CLINICAS POR MES</v>
          </cell>
        </row>
        <row r="1449">
          <cell r="B1449" t="str">
            <v>1500I017 MADRES PRENATALES O POSTNATALES CONTACTADAS</v>
          </cell>
        </row>
        <row r="1450">
          <cell r="B1450" t="str">
            <v>1500I018 PERSONAS QUE RECIBEN SERVICIOS DE PLANIFICACION FAMILIAR</v>
          </cell>
        </row>
        <row r="1451">
          <cell r="B1451" t="str">
            <v>1500I019 MUJERES EMBARAZADAS QUE RECIBEN CUIDADO EN EL PRIMER TRIMESTRE</v>
          </cell>
        </row>
        <row r="1452">
          <cell r="B1452" t="str">
            <v>17000000 SECTOR TURISMO</v>
          </cell>
        </row>
        <row r="1453">
          <cell r="B1453" t="str">
            <v>1700I001 EFECTIVOS DE POLICIA TURISTICA BENEFICIADOS CON ACTIVIDADES DE CAPACITACION.</v>
          </cell>
        </row>
        <row r="1454">
          <cell r="B1454" t="str">
            <v>1700I002 PARTICIPACION DEL SECTOR TURISMO EN EL PIB</v>
          </cell>
        </row>
        <row r="1455">
          <cell r="B1455" t="str">
            <v>1700I003 INDUSTRIA MANUFACTURERA SIN TRILLA</v>
          </cell>
        </row>
        <row r="1456">
          <cell r="B1456" t="str">
            <v>1700I004 EXPORTACIONES INDUSTRIALES NO TRADICIONALES</v>
          </cell>
        </row>
        <row r="1457">
          <cell r="B1457" t="str">
            <v>1700I005 EMPRESAS VINCULADAS A LA OFERTA EXPORTABLE</v>
          </cell>
        </row>
        <row r="1458">
          <cell r="B1458" t="str">
            <v>1700I006 VALOR DE LAS COMPRAS NACIONALES DE LAS ENTIDADES ESTATALES</v>
          </cell>
        </row>
        <row r="1459">
          <cell r="B1459" t="str">
            <v>1700I007 MONTO EN LAS DIVISAS POR RECEPCION DE TURISMO</v>
          </cell>
        </row>
        <row r="1460">
          <cell r="B1460" t="str">
            <v>1700I008 TURISTAS EXTRANJEROS</v>
          </cell>
        </row>
        <row r="1461">
          <cell r="B1461" t="str">
            <v>1700I009 PARTICIPACION DEL SECTOR TURISMO EN EL PIB</v>
          </cell>
        </row>
        <row r="1462">
          <cell r="B1462" t="str">
            <v>1700I010 MONTO EN LAS VENTAS DE RESTAURANTES Y HOTELES</v>
          </cell>
        </row>
        <row r="1463">
          <cell r="B1463" t="str">
            <v>1700I011 EMPLEOS DIRECTOS GENERADOS POR EL SECTOR TURISMO</v>
          </cell>
        </row>
        <row r="1464">
          <cell r="B1464" t="str">
            <v>1700I012 OCUPACION HOTELERA</v>
          </cell>
        </row>
        <row r="1465">
          <cell r="B1465" t="str">
            <v>1700I013 FLUJO DE INVERSION EXTRANJERA EN EL SECTOR TURISTICO</v>
          </cell>
        </row>
        <row r="1466">
          <cell r="B1466" t="str">
            <v>1700I014 ESTABLECIMIENTOS TURISTICOS INSCRITOS EN EL REGISTRO NACIONAL TURISTICO, MT</v>
          </cell>
        </row>
        <row r="1467">
          <cell r="B1467" t="str">
            <v>1700I015 GASTO PER CAPITA EN EL CONSUMO TURISTICO</v>
          </cell>
        </row>
        <row r="1468">
          <cell r="B1468" t="str">
            <v>1700I016 CREDITO OTORGADO AL SECTOR TURISTICO</v>
          </cell>
        </row>
        <row r="1469">
          <cell r="B1469" t="str">
            <v>1700I017 MONTO CREDITOS OTORGADOS AL SECTOR TURISTICO</v>
          </cell>
        </row>
        <row r="1470">
          <cell r="B1470" t="str">
            <v>1700I018 FORMACION BRUTA DE CAPITAL FIJO</v>
          </cell>
        </row>
        <row r="1471">
          <cell r="B1471" t="str">
            <v>19000000 SECTOR ARTESANIAS</v>
          </cell>
        </row>
        <row r="1472">
          <cell r="B1472" t="str">
            <v>1900I001 ARTESANOS BENEFICIADOS POR ACTIVIDADES ORGANIZADAS O LIDERAS POR ARTESANIAS DE COLOMBIA</v>
          </cell>
        </row>
        <row r="1473">
          <cell r="B1473" t="str">
            <v>1900I002 COBERTURA DE MUNICIPIOS LOGRADA POR ARTESANIAS DE COLOMBIA</v>
          </cell>
        </row>
        <row r="1474">
          <cell r="B1474" t="str">
            <v>1900I003 COBERTURA DE ARTESANOS LOGRADA POR ARTESANIAS DE COLOMBIA</v>
          </cell>
        </row>
        <row r="1475">
          <cell r="B1475" t="str">
            <v>1900I004 INGRESO PER CAPITA POR ARTESANO GENERADOS POR EVENTO COMERCIAL PROGRAMADO POR ARTESANIAS DE COLOMBIA</v>
          </cell>
        </row>
        <row r="1476">
          <cell r="B1476" t="str">
            <v>20000000 CIENCIA Y TECNOLOGIA</v>
          </cell>
        </row>
        <row r="1477">
          <cell r="B1477" t="str">
            <v>2000I001 INVERSION EN DESARROLLO Y APOYO ECONOMICO AL SISTEMA NACIONAL DE CIENCIA Y TECNOLOGIA, SNC&amp;T</v>
          </cell>
        </row>
        <row r="1478">
          <cell r="B1478" t="str">
            <v>2000I002 PROYECTOS  DE ALTO RIESGO TECNOLOGICO FINANCIADOS CON RESULTADOS EXITOSOS</v>
          </cell>
        </row>
        <row r="1479">
          <cell r="B1479" t="str">
            <v>2000I003 INVERSION EN CIENCIA Y TECNOLOGIA, CYT (COMO % DEL PIB)</v>
          </cell>
        </row>
      </sheetData>
      <sheetData sheetId="16">
        <row r="2">
          <cell r="B2" t="str">
            <v>01000000 SECTOR DEFENSA Y SEGURIDAD</v>
          </cell>
        </row>
      </sheetData>
      <sheetData sheetId="17"/>
      <sheetData sheetId="18"/>
      <sheetData sheetId="19"/>
      <sheetData sheetId="20"/>
      <sheetData sheetId="21"/>
      <sheetData sheetId="22">
        <row r="2">
          <cell r="S2" t="str">
            <v>Si</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 0"/>
      <sheetName val="PR 1"/>
      <sheetName val="PR 2"/>
      <sheetName val="PR 3"/>
      <sheetName val="PR 4"/>
      <sheetName val="PR 5"/>
      <sheetName val="PR 6"/>
      <sheetName val="PR 7"/>
      <sheetName val="PR 8"/>
      <sheetName val="PR 9"/>
      <sheetName val="PR 10"/>
      <sheetName val="PR 11"/>
      <sheetName val="PR 12"/>
      <sheetName val="PR 13"/>
      <sheetName val="PR 14"/>
      <sheetName val="PR 15"/>
      <sheetName val="PR 16"/>
      <sheetName val="PR 17"/>
      <sheetName val="PR18"/>
      <sheetName val="PR 19"/>
      <sheetName val="PR 20"/>
      <sheetName val="PR 21"/>
      <sheetName val="PR 22"/>
      <sheetName val="PR 23"/>
      <sheetName val="PR 24"/>
      <sheetName val="PR 25"/>
      <sheetName val="PR 26"/>
      <sheetName val="PR 27"/>
      <sheetName val="PR 28"/>
      <sheetName val="PR 29"/>
      <sheetName val="PR 30"/>
      <sheetName val="PR 31"/>
      <sheetName val="PR 32"/>
      <sheetName val="PR 33"/>
      <sheetName val="PR 34"/>
      <sheetName val="PR 35"/>
      <sheetName val="PR 36"/>
      <sheetName val="PR 37"/>
      <sheetName val="PR38"/>
      <sheetName val="PR 39"/>
      <sheetName val="PR 40"/>
      <sheetName val="PR 41"/>
      <sheetName val="PR 42"/>
      <sheetName val="PR 43"/>
      <sheetName val="PR 44"/>
      <sheetName val="PR 45"/>
      <sheetName val="PR 46"/>
      <sheetName val="PR 47"/>
      <sheetName val="PR 48"/>
      <sheetName val="PR 49"/>
      <sheetName val="Cuadro Estado"/>
    </sheetNames>
    <sheetDataSet>
      <sheetData sheetId="0"/>
      <sheetData sheetId="1">
        <row r="2">
          <cell r="A2" t="str">
            <v>INVÍAS - TERRITORIAL CORDOBA - GRUPO 3</v>
          </cell>
        </row>
        <row r="4">
          <cell r="A4" t="str">
            <v>DETERMINACIÓN Y CALIFICACIÓN DEL ESTADO DE LA RED VIAL CON CRITERIOS TÉCNICOS (MARZO 2005)</v>
          </cell>
        </row>
        <row r="5">
          <cell r="A5" t="str">
            <v>Documento base: "Normas para la Determinación y Calificación del Estado de la Red Vial"(Revisión N° 1 - Febrero 2003) preparado por  INVÍAS - Subdirección de Conservación</v>
          </cell>
        </row>
        <row r="7">
          <cell r="A7" t="str">
            <v>SECCIÓN: PR 1</v>
          </cell>
        </row>
        <row r="9">
          <cell r="B9" t="str">
            <v>Nombre de la Ruta:</v>
          </cell>
          <cell r="C9" t="str">
            <v>Monteria - Lorica</v>
          </cell>
          <cell r="F9" t="str">
            <v>Longitud de calzada (m):</v>
          </cell>
          <cell r="I9">
            <v>947</v>
          </cell>
        </row>
        <row r="10">
          <cell r="B10" t="str">
            <v>Nombre del Tramo:</v>
          </cell>
          <cell r="C10" t="str">
            <v>Monteria - Cerete - Lorica</v>
          </cell>
          <cell r="F10" t="str">
            <v>Ancho promedio de calzada (m):</v>
          </cell>
          <cell r="I10">
            <v>6.8</v>
          </cell>
        </row>
        <row r="11">
          <cell r="B11" t="str">
            <v>Nombre del Sector:</v>
          </cell>
          <cell r="C11" t="str">
            <v>Monteria - Cerete - Lorica</v>
          </cell>
          <cell r="F11" t="str">
            <v>Longitud de berma (m):</v>
          </cell>
          <cell r="I11">
            <v>947</v>
          </cell>
        </row>
        <row r="12">
          <cell r="B12" t="str">
            <v>Código:</v>
          </cell>
          <cell r="C12">
            <v>2103</v>
          </cell>
          <cell r="F12" t="str">
            <v>Ancho promedio de las bermas (m):</v>
          </cell>
          <cell r="I12">
            <v>1.25</v>
          </cell>
        </row>
        <row r="14">
          <cell r="A14" t="str">
            <v>PARÁMETRO</v>
          </cell>
          <cell r="B14" t="str">
            <v>ELEMENTO</v>
          </cell>
          <cell r="C14" t="str">
            <v>Daño</v>
          </cell>
          <cell r="D14" t="str">
            <v>Área (m2)</v>
          </cell>
          <cell r="E14" t="str">
            <v>Parámetro</v>
          </cell>
          <cell r="G14" t="str">
            <v>Valor</v>
          </cell>
          <cell r="H14" t="str">
            <v>Calif. Parcial</v>
          </cell>
          <cell r="I14" t="str">
            <v>Peso Parcial</v>
          </cell>
          <cell r="J14" t="str">
            <v>Calif. Pond.</v>
          </cell>
        </row>
        <row r="15">
          <cell r="A15" t="str">
            <v>CORONA</v>
          </cell>
          <cell r="B15" t="str">
            <v>CALZADA</v>
          </cell>
          <cell r="C15" t="str">
            <v xml:space="preserve"> Baches (m²)</v>
          </cell>
          <cell r="D15">
            <v>0</v>
          </cell>
          <cell r="E15" t="str">
            <v>Área dañada (%)</v>
          </cell>
          <cell r="G15">
            <v>0</v>
          </cell>
          <cell r="H15">
            <v>5</v>
          </cell>
          <cell r="I15">
            <v>0.14000000000000001</v>
          </cell>
          <cell r="J15">
            <v>0.7</v>
          </cell>
        </row>
        <row r="16">
          <cell r="C16" t="str">
            <v xml:space="preserve"> Fisuras (m²)</v>
          </cell>
          <cell r="D16">
            <v>64.396000000000001</v>
          </cell>
          <cell r="E16" t="str">
            <v>Área dañada (%)</v>
          </cell>
          <cell r="G16">
            <v>1</v>
          </cell>
          <cell r="H16">
            <v>4.88</v>
          </cell>
          <cell r="I16">
            <v>7.0000000000000007E-2</v>
          </cell>
          <cell r="J16">
            <v>0.34</v>
          </cell>
        </row>
        <row r="17">
          <cell r="C17" t="str">
            <v xml:space="preserve"> Deformaciones (m²)</v>
          </cell>
          <cell r="D17">
            <v>65</v>
          </cell>
          <cell r="E17" t="str">
            <v>Área dañada (%)</v>
          </cell>
          <cell r="G17">
            <v>1.01</v>
          </cell>
          <cell r="H17">
            <v>4.75</v>
          </cell>
          <cell r="I17">
            <v>0.105</v>
          </cell>
          <cell r="J17">
            <v>0.5</v>
          </cell>
        </row>
        <row r="18">
          <cell r="C18" t="str">
            <v xml:space="preserve"> Desprendimientos (m²)</v>
          </cell>
          <cell r="D18">
            <v>0</v>
          </cell>
          <cell r="E18" t="str">
            <v>Área dañada (%)</v>
          </cell>
          <cell r="G18">
            <v>0</v>
          </cell>
          <cell r="H18">
            <v>5</v>
          </cell>
          <cell r="I18">
            <v>0.105</v>
          </cell>
          <cell r="J18">
            <v>0.53</v>
          </cell>
        </row>
        <row r="19">
          <cell r="C19" t="str">
            <v xml:space="preserve"> Ahuellamiento (mm)</v>
          </cell>
          <cell r="D19">
            <v>0</v>
          </cell>
          <cell r="E19" t="str">
            <v>Ahuellamiento prom. (mm)</v>
          </cell>
          <cell r="G19">
            <v>0</v>
          </cell>
          <cell r="H19">
            <v>5</v>
          </cell>
          <cell r="I19">
            <v>0.105</v>
          </cell>
          <cell r="J19">
            <v>0.53</v>
          </cell>
        </row>
        <row r="20">
          <cell r="C20" t="str">
            <v xml:space="preserve"> Otros daños (m²)</v>
          </cell>
          <cell r="D20">
            <v>0</v>
          </cell>
          <cell r="E20" t="str">
            <v>Área dañada (%)</v>
          </cell>
          <cell r="G20">
            <v>0</v>
          </cell>
          <cell r="H20">
            <v>5</v>
          </cell>
          <cell r="I20">
            <v>0.105</v>
          </cell>
          <cell r="J20">
            <v>0.53</v>
          </cell>
          <cell r="K20">
            <v>3.1300000000000008</v>
          </cell>
          <cell r="L20" t="str">
            <v>Bueno</v>
          </cell>
        </row>
        <row r="21">
          <cell r="B21" t="str">
            <v>BERMAS</v>
          </cell>
          <cell r="C21" t="str">
            <v xml:space="preserve"> Daños totales (m²)</v>
          </cell>
          <cell r="D21">
            <v>7</v>
          </cell>
          <cell r="E21" t="str">
            <v>Área dañada (%)</v>
          </cell>
          <cell r="G21">
            <v>0.59</v>
          </cell>
          <cell r="H21">
            <v>4.88</v>
          </cell>
          <cell r="I21">
            <v>7.0000000000000007E-2</v>
          </cell>
          <cell r="J21">
            <v>0.34</v>
          </cell>
          <cell r="K21">
            <v>0.34</v>
          </cell>
          <cell r="L21" t="str">
            <v>Bueno</v>
          </cell>
        </row>
        <row r="23">
          <cell r="A23" t="str">
            <v>PARÁMETRO</v>
          </cell>
          <cell r="B23" t="str">
            <v>ELEMENTO</v>
          </cell>
          <cell r="C23" t="str">
            <v>Cant. Requerida</v>
          </cell>
          <cell r="D23" t="str">
            <v>Criterio</v>
          </cell>
          <cell r="E23" t="str">
            <v>Cant. Buena</v>
          </cell>
          <cell r="F23" t="str">
            <v>Cant. Reg.</v>
          </cell>
          <cell r="G23" t="str">
            <v>Cant. Mala</v>
          </cell>
          <cell r="H23" t="str">
            <v>Calif. Parcial</v>
          </cell>
          <cell r="I23" t="str">
            <v>Peso Parcial</v>
          </cell>
          <cell r="J23" t="str">
            <v>Calif. Pond.</v>
          </cell>
        </row>
        <row r="24">
          <cell r="A24" t="str">
            <v>DRENAJE</v>
          </cell>
          <cell r="B24" t="str">
            <v>CUNETAS (m)</v>
          </cell>
          <cell r="C24">
            <v>0</v>
          </cell>
          <cell r="D24" t="str">
            <v>Funcionalidad</v>
          </cell>
          <cell r="E24">
            <v>0</v>
          </cell>
          <cell r="F24">
            <v>0</v>
          </cell>
          <cell r="G24">
            <v>0</v>
          </cell>
          <cell r="H24">
            <v>5</v>
          </cell>
          <cell r="I24">
            <v>3.125E-2</v>
          </cell>
          <cell r="J24">
            <v>0.16</v>
          </cell>
        </row>
        <row r="25">
          <cell r="D25" t="str">
            <v>Suficiencia</v>
          </cell>
          <cell r="E25" t="str">
            <v>No se requieren</v>
          </cell>
          <cell r="H25">
            <v>5</v>
          </cell>
          <cell r="I25">
            <v>2.5000000000000001E-2</v>
          </cell>
          <cell r="J25">
            <v>0.13</v>
          </cell>
          <cell r="K25">
            <v>0.29000000000000004</v>
          </cell>
          <cell r="L25">
            <v>0</v>
          </cell>
        </row>
        <row r="26">
          <cell r="B26" t="str">
            <v>ALCANTARILLAS (U)</v>
          </cell>
          <cell r="C26">
            <v>0</v>
          </cell>
          <cell r="D26" t="str">
            <v>Funcionalidad</v>
          </cell>
          <cell r="E26">
            <v>0</v>
          </cell>
          <cell r="F26">
            <v>0</v>
          </cell>
          <cell r="G26">
            <v>0</v>
          </cell>
          <cell r="H26">
            <v>5</v>
          </cell>
          <cell r="I26">
            <v>3.125E-2</v>
          </cell>
          <cell r="J26">
            <v>0.16</v>
          </cell>
        </row>
        <row r="27">
          <cell r="D27" t="str">
            <v>Suficiencia</v>
          </cell>
          <cell r="E27" t="str">
            <v>No se requieren</v>
          </cell>
          <cell r="H27">
            <v>5</v>
          </cell>
          <cell r="I27">
            <v>1.8749999999999999E-2</v>
          </cell>
          <cell r="J27">
            <v>0.09</v>
          </cell>
          <cell r="K27">
            <v>0.25</v>
          </cell>
          <cell r="L27">
            <v>0</v>
          </cell>
        </row>
        <row r="28">
          <cell r="B28" t="str">
            <v>PUENTES Y PONT.</v>
          </cell>
          <cell r="C28">
            <v>1</v>
          </cell>
          <cell r="D28" t="str">
            <v>Estado</v>
          </cell>
          <cell r="E28">
            <v>1</v>
          </cell>
          <cell r="F28">
            <v>0</v>
          </cell>
          <cell r="G28">
            <v>0</v>
          </cell>
          <cell r="H28">
            <v>5</v>
          </cell>
          <cell r="I28">
            <v>1.8749999999999999E-2</v>
          </cell>
          <cell r="J28">
            <v>0.09</v>
          </cell>
          <cell r="K28">
            <v>0.09</v>
          </cell>
          <cell r="L28" t="str">
            <v>Bueno</v>
          </cell>
        </row>
        <row r="30">
          <cell r="A30" t="str">
            <v>PARÁMETRO</v>
          </cell>
          <cell r="B30" t="str">
            <v>ELEMENTO</v>
          </cell>
          <cell r="C30" t="str">
            <v>Cant. Requerida</v>
          </cell>
          <cell r="D30" t="str">
            <v>Criterio</v>
          </cell>
          <cell r="E30" t="str">
            <v>Buenas</v>
          </cell>
          <cell r="F30" t="str">
            <v>Regulares</v>
          </cell>
          <cell r="G30" t="str">
            <v>Malas</v>
          </cell>
          <cell r="H30" t="str">
            <v>Calif. Parc.</v>
          </cell>
          <cell r="I30" t="str">
            <v>Peso Parcial</v>
          </cell>
          <cell r="J30" t="str">
            <v>Calif. Pond.</v>
          </cell>
        </row>
        <row r="31">
          <cell r="A31" t="str">
            <v>SEÑALIZACIÓN</v>
          </cell>
          <cell r="B31" t="str">
            <v>VERTICAL (U)</v>
          </cell>
          <cell r="C31">
            <v>10</v>
          </cell>
          <cell r="D31" t="str">
            <v>Estado</v>
          </cell>
          <cell r="E31">
            <v>10</v>
          </cell>
          <cell r="F31">
            <v>0</v>
          </cell>
          <cell r="G31">
            <v>0</v>
          </cell>
          <cell r="H31">
            <v>5</v>
          </cell>
          <cell r="I31">
            <v>2.5000000000000001E-2</v>
          </cell>
          <cell r="J31">
            <v>0.13</v>
          </cell>
        </row>
        <row r="32">
          <cell r="D32" t="str">
            <v>Suficiencia</v>
          </cell>
          <cell r="E32" t="str">
            <v>Si</v>
          </cell>
          <cell r="H32">
            <v>5</v>
          </cell>
          <cell r="I32">
            <v>2.5000000000000001E-2</v>
          </cell>
          <cell r="J32">
            <v>0.13</v>
          </cell>
          <cell r="K32">
            <v>0.26</v>
          </cell>
          <cell r="L32" t="str">
            <v>Bueno</v>
          </cell>
        </row>
        <row r="33">
          <cell r="B33" t="str">
            <v>HORIZONTAL (m)</v>
          </cell>
          <cell r="C33">
            <v>2841</v>
          </cell>
          <cell r="D33" t="str">
            <v>Estado</v>
          </cell>
          <cell r="E33">
            <v>0</v>
          </cell>
          <cell r="F33">
            <v>2841</v>
          </cell>
          <cell r="G33">
            <v>0</v>
          </cell>
          <cell r="H33">
            <v>2.5</v>
          </cell>
          <cell r="I33">
            <v>3.7499999999999999E-2</v>
          </cell>
          <cell r="J33">
            <v>0.09</v>
          </cell>
        </row>
        <row r="34">
          <cell r="D34" t="str">
            <v>Suficiencia</v>
          </cell>
          <cell r="E34" t="str">
            <v>Si</v>
          </cell>
          <cell r="H34">
            <v>5</v>
          </cell>
          <cell r="I34">
            <v>3.7499999999999999E-2</v>
          </cell>
          <cell r="J34">
            <v>0.19</v>
          </cell>
          <cell r="K34">
            <v>0.28000000000000003</v>
          </cell>
          <cell r="L34" t="str">
            <v>Regular</v>
          </cell>
        </row>
        <row r="36">
          <cell r="A36" t="str">
            <v>PARÁMETRO</v>
          </cell>
          <cell r="B36" t="str">
            <v>ELEMENTO</v>
          </cell>
          <cell r="C36" t="str">
            <v>Elemento</v>
          </cell>
          <cell r="E36" t="str">
            <v>Criterio</v>
          </cell>
          <cell r="H36" t="str">
            <v>Calif. Parcial</v>
          </cell>
          <cell r="I36" t="str">
            <v>Peso Parcial</v>
          </cell>
          <cell r="J36" t="str">
            <v>Calif. Pond.</v>
          </cell>
        </row>
        <row r="37">
          <cell r="A37" t="str">
            <v>ZONAS LATERALES</v>
          </cell>
          <cell r="C37" t="str">
            <v>Taludes Inestables (m):</v>
          </cell>
          <cell r="D37">
            <v>0</v>
          </cell>
          <cell r="E37" t="str">
            <v xml:space="preserve"> No existen</v>
          </cell>
          <cell r="H37">
            <v>5</v>
          </cell>
          <cell r="I37">
            <v>0.05</v>
          </cell>
          <cell r="J37">
            <v>0.25</v>
          </cell>
          <cell r="K37">
            <v>0.25</v>
          </cell>
          <cell r="L37" t="str">
            <v>Bueno</v>
          </cell>
        </row>
        <row r="39">
          <cell r="F39" t="str">
            <v>CALIFICACIÓN TOTAL DE LA SECCIÓN:</v>
          </cell>
          <cell r="J39">
            <v>4.8899999999999997</v>
          </cell>
        </row>
        <row r="40">
          <cell r="A40" t="str">
            <v>NOTA:</v>
          </cell>
          <cell r="B40" t="str">
            <v>El ingeniero sólo deberá introducir los datos requeridos para los campos en blanco. Lo demás lo calcula el programa.</v>
          </cell>
        </row>
        <row r="41">
          <cell r="G41" t="str">
            <v>ESTADO DE LA SECCIÓN:</v>
          </cell>
          <cell r="J41" t="str">
            <v>Bueno</v>
          </cell>
          <cell r="K41">
            <v>4.8900000000000006</v>
          </cell>
          <cell r="L41" t="str">
            <v>Bueno</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ULOS"/>
      <sheetName val="items"/>
      <sheetName val="necesidades de la via"/>
      <sheetName val="0+900"/>
      <sheetName val="3+250"/>
      <sheetName val="3+820"/>
      <sheetName val="5+440 RÍO SECO"/>
      <sheetName val="8+000"/>
      <sheetName val="10+700"/>
      <sheetName val="13+030"/>
      <sheetName val="13+050"/>
      <sheetName val="13+600"/>
      <sheetName val="13+950"/>
      <sheetName val="14+400"/>
      <sheetName val="15+050"/>
      <sheetName val="17+100"/>
      <sheetName val="20+000"/>
      <sheetName val="20+600"/>
      <sheetName val="21+100 "/>
      <sheetName val="23+100"/>
      <sheetName val="25+520"/>
      <sheetName val="28+000"/>
      <sheetName val="28+300"/>
      <sheetName val="31+250 PTE. GUADUALITO"/>
      <sheetName val="31+580 P. GUADUAL"/>
      <sheetName val="34+ 270"/>
      <sheetName val="36+380 "/>
      <sheetName val="36+500"/>
      <sheetName val="37+350"/>
      <sheetName val="39+400"/>
      <sheetName val="42+900"/>
      <sheetName val="43+300"/>
      <sheetName val="44+400"/>
      <sheetName val="44+700"/>
      <sheetName val="44+800"/>
      <sheetName val="46+000"/>
      <sheetName val="46+100"/>
      <sheetName val="46+800"/>
      <sheetName val="47+000"/>
      <sheetName val="49+500"/>
      <sheetName val="50+000"/>
      <sheetName val="50+500"/>
      <sheetName val="51+150"/>
      <sheetName val="51+750"/>
      <sheetName val="53+000"/>
      <sheetName val="53+290"/>
      <sheetName val="54+900"/>
      <sheetName val="55+100"/>
      <sheetName val="56+020"/>
      <sheetName val="56+950"/>
      <sheetName val="57+000"/>
      <sheetName val="57+100"/>
      <sheetName val="62+636"/>
      <sheetName val="64+100"/>
      <sheetName val="64+110 P. GUADUAS II"/>
      <sheetName val="64+180 P. GUADUAS I"/>
      <sheetName val="64+820 P. QUEBRADA CUNE"/>
      <sheetName val="65+000"/>
      <sheetName val="65+300"/>
      <sheetName val="65+700"/>
      <sheetName val="65+770"/>
      <sheetName val="66+000"/>
      <sheetName val="66+370"/>
      <sheetName val="68+150"/>
      <sheetName val="66+480 PUENTE VARIANTE 2"/>
      <sheetName val="FRESADO 68 - 114"/>
      <sheetName val="68+370 P. FÉRREO "/>
      <sheetName val="68+520 P. GUANÁBANO"/>
      <sheetName val="69+030 RÍO VILLETA"/>
      <sheetName val="Villeta centro"/>
      <sheetName val="69+450"/>
      <sheetName val="71+480"/>
      <sheetName val="72+1020 LA MARÍA"/>
      <sheetName val="74+100"/>
      <sheetName val="76+800"/>
      <sheetName val="77+200"/>
      <sheetName val="78+400"/>
      <sheetName val="78+450"/>
      <sheetName val="78-90"/>
      <sheetName val="78+600 EL ZANCUDO"/>
      <sheetName val="79+400"/>
      <sheetName val="79+500"/>
      <sheetName val="80+970"/>
      <sheetName val="81+050"/>
      <sheetName val="81+650 LA HONDA"/>
      <sheetName val="82+200"/>
      <sheetName val="83+230 QDA. NAUTATÁ"/>
      <sheetName val="83+600"/>
      <sheetName val="83+700"/>
      <sheetName val="86+000"/>
      <sheetName val="86+220 PUENTE AZUL"/>
      <sheetName val="86+600 PUENTE HILA"/>
      <sheetName val="89+300-92+00"/>
      <sheetName val="90+000"/>
      <sheetName val="92+900"/>
      <sheetName val="93+150"/>
      <sheetName val="96+200"/>
      <sheetName val="97+800"/>
      <sheetName val="98+000"/>
      <sheetName val="98+800"/>
      <sheetName val="100+100"/>
      <sheetName val="100+900"/>
      <sheetName val="101+800 QDA. EL CHUSCAL"/>
      <sheetName val="102+740"/>
      <sheetName val="105+480"/>
      <sheetName val="108+500"/>
      <sheetName val="109+400"/>
      <sheetName val="FRESADO 68- 114"/>
      <sheetName val="REMOCION DERRUMBES 68 -  114"/>
      <sheetName val="DESARENADORES 68-114 "/>
      <sheetName val="Lineas de demarcacion 68-11 "/>
      <sheetName val="REALCE BORDILLOS 68-114 "/>
      <sheetName val="PARCHEO 68-114."/>
      <sheetName val="DESTAPE ALCANTARILLAS 000-1 "/>
      <sheetName val="tachas reflectivas 68-114."/>
      <sheetName val="pinmuros 68+114."/>
      <sheetName val="CUNETAS 68-114 "/>
      <sheetName val="DEFENSAS METALICAS 68-114."/>
      <sheetName val="SEÑALIZACIÓN"/>
      <sheetName val="REFERENCICACIÓN VIAL "/>
      <sheetName val="HUNDIMIENTOS"/>
      <sheetName val="REMOCION DERRUMBES"/>
      <sheetName val="DESARENADORES 68-114"/>
      <sheetName val="demarcacion"/>
      <sheetName val="tachas"/>
      <sheetName val="REALCE BORDILLOS 68-114"/>
      <sheetName val="PARCHEO 68-114"/>
      <sheetName val="DESTAPE ALCANTARILLAS 000-114"/>
      <sheetName val="pinmuros 68+114"/>
      <sheetName val="CUNETAS 68-114"/>
      <sheetName val="SEÑALI 68-114"/>
      <sheetName val="DEFENSAS METALICAS 68-114"/>
      <sheetName val="REFERENCICACIÓN VIAL"/>
      <sheetName val="OJO¡¡¡¡¡¡¡¡¡"/>
      <sheetName val="Empradización"/>
      <sheetName val="Imprimación"/>
      <sheetName val="juntas de expansion"/>
      <sheetName val="NEOPRENO"/>
      <sheetName val="Hincado de rieles"/>
      <sheetName val="Pintura muros y cabezotes"/>
      <sheetName val="Suministro e instal rieles"/>
      <sheetName val="Drenes PVC 4 pulg"/>
      <sheetName val="SELLOS PARA JUNTAS DE PUENTES"/>
      <sheetName val="Sello de grietas de concreto"/>
      <sheetName val="Tubería PVC 4 pulg"/>
      <sheetName val="CAPTAFARO"/>
      <sheetName val="SECCIÓN FINAL"/>
      <sheetName val="DEFENSA METÁLICA"/>
      <sheetName val="Postes de kilometraje"/>
      <sheetName val="REMOCIÓN DE DERRUMBES"/>
      <sheetName val="Mant. Postes de kilometraje"/>
      <sheetName val="PU201P,1"/>
      <sheetName val="PU 201,3 "/>
      <sheetName val="PU210,2"/>
      <sheetName val="PU211P.1"/>
      <sheetName val="PU211P,1"/>
      <sheetName val="PU211P.2"/>
      <sheetName val="201p.3"/>
      <sheetName val="201P3qc"/>
      <sheetName val="PU310"/>
      <sheetName val="PU311P,5"/>
      <sheetName val="PU 320,1"/>
      <sheetName val="PU330,1 "/>
      <sheetName val="PU413"/>
      <sheetName val="PU450P,1"/>
      <sheetName val="PU450P,1 (tapada huecos)"/>
      <sheetName val="PU450P,2"/>
      <sheetName val="PU460"/>
      <sheetName val="PU460 Parcheo"/>
      <sheetName val="PU500"/>
      <sheetName val="PU600"/>
      <sheetName val="PU600P.1 "/>
      <sheetName val="PU600,4"/>
      <sheetName val="PU600,5"/>
      <sheetName val="PU610,1 "/>
      <sheetName val="PU630,4 "/>
      <sheetName val="PU630,4 acelerante"/>
      <sheetName val="PU630,4 D"/>
      <sheetName val="PU630,5"/>
      <sheetName val="PU630,6"/>
      <sheetName val="PU630,6 especial por M3"/>
      <sheetName val="PU630,6 Simple"/>
      <sheetName val="PU630,6 especial por M2"/>
      <sheetName val="PU630,6 F"/>
      <sheetName val="PU630P.7 "/>
      <sheetName val="PU630,7 "/>
      <sheetName val="PU630,7 Especial"/>
      <sheetName val="PU630,11"/>
      <sheetName val="PU630P.15"/>
      <sheetName val="PU640,3"/>
      <sheetName val="PU660.2"/>
      <sheetName val="PU661"/>
      <sheetName val="670.3"/>
      <sheetName val="PU671P,1"/>
      <sheetName val="PU673 "/>
      <sheetName val="PU681,1"/>
      <sheetName val="PU681,1 Esp. Q Caliche"/>
      <sheetName val="PU820,1"/>
      <sheetName val="PU830P.1 "/>
      <sheetName val="PU1000P,2"/>
      <sheetName val="Indicadores de Producto"/>
      <sheetName val="PR 1"/>
      <sheetName val="INDICE"/>
      <sheetName val="ESTADO RED"/>
      <sheetName val="CARRETERAS"/>
      <sheetName val="GENERALIDADES "/>
    </sheetNames>
    <sheetDataSet>
      <sheetData sheetId="0"/>
      <sheetData sheetId="1">
        <row r="4">
          <cell r="C4">
            <v>200.1</v>
          </cell>
          <cell r="D4">
            <v>200</v>
          </cell>
          <cell r="F4" t="str">
            <v>Desmonte y limpieza en bosque</v>
          </cell>
          <cell r="G4" t="str">
            <v>Ha</v>
          </cell>
          <cell r="H4" t="str">
            <v>Ha</v>
          </cell>
          <cell r="J4" t="str">
            <v>No incluye excavación o descapote</v>
          </cell>
        </row>
        <row r="5">
          <cell r="C5">
            <v>200.2</v>
          </cell>
          <cell r="D5">
            <v>200</v>
          </cell>
          <cell r="F5" t="str">
            <v>Desmonte y limpieza en zonas no boscosas</v>
          </cell>
          <cell r="G5" t="str">
            <v>Ha</v>
          </cell>
          <cell r="H5" t="str">
            <v>Ha</v>
          </cell>
        </row>
        <row r="6">
          <cell r="C6">
            <v>201.1</v>
          </cell>
          <cell r="D6">
            <v>201</v>
          </cell>
          <cell r="F6" t="str">
            <v>Demolición de edificaciones</v>
          </cell>
          <cell r="G6" t="str">
            <v>Global</v>
          </cell>
          <cell r="H6" t="str">
            <v>Global</v>
          </cell>
        </row>
        <row r="7">
          <cell r="C7">
            <v>201.2</v>
          </cell>
          <cell r="D7">
            <v>201</v>
          </cell>
          <cell r="F7" t="str">
            <v>Demolición de estructuras</v>
          </cell>
          <cell r="G7" t="str">
            <v>Global</v>
          </cell>
          <cell r="H7" t="str">
            <v>Global</v>
          </cell>
        </row>
        <row r="8">
          <cell r="C8">
            <v>201.3</v>
          </cell>
          <cell r="D8">
            <v>201</v>
          </cell>
          <cell r="F8" t="str">
            <v>Demolición de pavimentos, pisos, andén y bordillos de concreto</v>
          </cell>
          <cell r="G8" t="str">
            <v>m3</v>
          </cell>
          <cell r="H8">
            <v>33199</v>
          </cell>
        </row>
        <row r="9">
          <cell r="C9">
            <v>201.4</v>
          </cell>
          <cell r="D9">
            <v>201</v>
          </cell>
          <cell r="F9" t="str">
            <v>Demolición de obstáculos</v>
          </cell>
          <cell r="G9" t="str">
            <v>Global</v>
          </cell>
          <cell r="H9" t="str">
            <v>Global</v>
          </cell>
        </row>
        <row r="10">
          <cell r="C10">
            <v>201.5</v>
          </cell>
          <cell r="D10">
            <v>201</v>
          </cell>
          <cell r="F10" t="str">
            <v>Demolición de edificaciones</v>
          </cell>
          <cell r="G10" t="str">
            <v>Un</v>
          </cell>
          <cell r="H10" t="str">
            <v>Un</v>
          </cell>
        </row>
        <row r="11">
          <cell r="C11">
            <v>201.6</v>
          </cell>
          <cell r="D11">
            <v>201</v>
          </cell>
          <cell r="F11" t="str">
            <v>Demolición de estructuras</v>
          </cell>
          <cell r="G11" t="str">
            <v>Un</v>
          </cell>
          <cell r="H11" t="str">
            <v>Un</v>
          </cell>
        </row>
        <row r="12">
          <cell r="C12">
            <v>201.7</v>
          </cell>
          <cell r="D12">
            <v>201</v>
          </cell>
          <cell r="F12" t="str">
            <v>Demolición de pavimentos, pisos, andén y bordillos de concreto</v>
          </cell>
          <cell r="G12" t="str">
            <v>m2</v>
          </cell>
          <cell r="H12" t="str">
            <v>m2</v>
          </cell>
        </row>
        <row r="13">
          <cell r="C13">
            <v>201.8</v>
          </cell>
          <cell r="D13">
            <v>201</v>
          </cell>
          <cell r="F13" t="str">
            <v>Desmontaje y traslado de estructuras metálicas</v>
          </cell>
          <cell r="G13" t="str">
            <v>Un</v>
          </cell>
          <cell r="H13" t="str">
            <v>Un</v>
          </cell>
        </row>
        <row r="14">
          <cell r="C14">
            <v>201.9</v>
          </cell>
          <cell r="D14">
            <v>201</v>
          </cell>
          <cell r="F14" t="str">
            <v>Remoción de especies vegetales</v>
          </cell>
          <cell r="G14" t="str">
            <v>Un</v>
          </cell>
          <cell r="H14" t="str">
            <v>Un</v>
          </cell>
        </row>
        <row r="15">
          <cell r="C15" t="str">
            <v>201.10</v>
          </cell>
          <cell r="D15">
            <v>201</v>
          </cell>
          <cell r="F15" t="str">
            <v>Remoción de obstáculos</v>
          </cell>
          <cell r="G15" t="str">
            <v>Un</v>
          </cell>
          <cell r="H15" t="str">
            <v>Un</v>
          </cell>
        </row>
        <row r="16">
          <cell r="C16">
            <v>201.11</v>
          </cell>
          <cell r="D16">
            <v>201</v>
          </cell>
          <cell r="F16" t="str">
            <v>Remoción de servicios existentes</v>
          </cell>
          <cell r="G16" t="str">
            <v>Un</v>
          </cell>
          <cell r="H16" t="str">
            <v>Un</v>
          </cell>
        </row>
        <row r="17">
          <cell r="C17">
            <v>201.12</v>
          </cell>
          <cell r="D17">
            <v>201</v>
          </cell>
          <cell r="F17" t="str">
            <v>Remoción de alcantarillas</v>
          </cell>
          <cell r="G17" t="str">
            <v>ml</v>
          </cell>
          <cell r="H17" t="str">
            <v>ml</v>
          </cell>
        </row>
        <row r="18">
          <cell r="C18">
            <v>201.13</v>
          </cell>
          <cell r="D18">
            <v>201</v>
          </cell>
          <cell r="F18" t="str">
            <v>Remoción de cercas de alambre</v>
          </cell>
          <cell r="G18" t="str">
            <v>ml</v>
          </cell>
          <cell r="H18" t="str">
            <v>ml</v>
          </cell>
        </row>
        <row r="19">
          <cell r="C19">
            <v>201.14</v>
          </cell>
          <cell r="D19">
            <v>201</v>
          </cell>
          <cell r="F19" t="str">
            <v>Remoción de servicios existentes</v>
          </cell>
          <cell r="G19" t="str">
            <v>ml</v>
          </cell>
          <cell r="H19" t="str">
            <v>ml</v>
          </cell>
        </row>
        <row r="20">
          <cell r="C20">
            <v>201.15</v>
          </cell>
          <cell r="D20">
            <v>201</v>
          </cell>
          <cell r="F20" t="str">
            <v>Remoción de obstáculos</v>
          </cell>
          <cell r="G20" t="str">
            <v>ml</v>
          </cell>
          <cell r="H20" t="str">
            <v>ml</v>
          </cell>
        </row>
        <row r="21">
          <cell r="C21">
            <v>201.16</v>
          </cell>
          <cell r="D21">
            <v>201</v>
          </cell>
          <cell r="E21" t="str">
            <v>201P</v>
          </cell>
          <cell r="F21" t="str">
            <v>Demolición de estructuras</v>
          </cell>
          <cell r="G21" t="str">
            <v>m3</v>
          </cell>
          <cell r="H21" t="str">
            <v>m3</v>
          </cell>
          <cell r="J21" t="str">
            <v>La unidad de pago es el m³</v>
          </cell>
        </row>
        <row r="22">
          <cell r="C22" t="str">
            <v>201P.1</v>
          </cell>
          <cell r="D22">
            <v>201</v>
          </cell>
          <cell r="E22" t="str">
            <v>201P.1</v>
          </cell>
          <cell r="F22" t="str">
            <v>Demolición total o parcial de estructuras de concreto</v>
          </cell>
          <cell r="G22" t="str">
            <v>m3</v>
          </cell>
          <cell r="H22">
            <v>28917</v>
          </cell>
        </row>
        <row r="23">
          <cell r="C23" t="str">
            <v>201P.3</v>
          </cell>
          <cell r="E23" t="str">
            <v>201P.3</v>
          </cell>
          <cell r="F23" t="str">
            <v>Revestimiento de gaviones incluye concreto, formaleta y limpieza</v>
          </cell>
          <cell r="G23" t="str">
            <v>m3</v>
          </cell>
          <cell r="H23">
            <v>393147</v>
          </cell>
        </row>
        <row r="24">
          <cell r="C24">
            <v>210.1</v>
          </cell>
          <cell r="D24">
            <v>210</v>
          </cell>
          <cell r="F24" t="str">
            <v>Excavación sin clasificar de la explanación, canales y préstamos</v>
          </cell>
          <cell r="G24" t="str">
            <v>m3</v>
          </cell>
          <cell r="H24">
            <v>4001</v>
          </cell>
          <cell r="J24" t="str">
            <v>No habrá pago por las excavaciones y disposición o desecho de los materiales no utilizados en las zonas de préstamo. No incluye transporte</v>
          </cell>
        </row>
        <row r="25">
          <cell r="C25">
            <v>210.2</v>
          </cell>
          <cell r="D25">
            <v>210</v>
          </cell>
          <cell r="F25" t="str">
            <v>Excavación en roca de la explanación, canales y préstamos</v>
          </cell>
          <cell r="G25" t="str">
            <v>m3</v>
          </cell>
          <cell r="H25">
            <v>22042</v>
          </cell>
        </row>
        <row r="26">
          <cell r="C26">
            <v>210.3</v>
          </cell>
          <cell r="D26">
            <v>210</v>
          </cell>
          <cell r="F26" t="str">
            <v>Excavación en material común  de la explanación, canales y préstamos</v>
          </cell>
          <cell r="G26" t="str">
            <v>m3</v>
          </cell>
          <cell r="H26" t="str">
            <v>m3</v>
          </cell>
        </row>
        <row r="27">
          <cell r="C27">
            <v>211</v>
          </cell>
          <cell r="D27">
            <v>211</v>
          </cell>
          <cell r="F27" t="str">
            <v>Remoción de derrumbes</v>
          </cell>
          <cell r="G27" t="str">
            <v>m3</v>
          </cell>
          <cell r="J27" t="str">
            <v>No incluye el transporte a distancias mayores a 100 ml</v>
          </cell>
        </row>
        <row r="28">
          <cell r="C28" t="str">
            <v>211P.1</v>
          </cell>
          <cell r="D28">
            <v>211</v>
          </cell>
          <cell r="E28" t="str">
            <v>211P.1</v>
          </cell>
          <cell r="F28" t="str">
            <v>Remoción de derrumbes</v>
          </cell>
          <cell r="G28" t="str">
            <v>m3</v>
          </cell>
          <cell r="H28">
            <v>6952</v>
          </cell>
        </row>
        <row r="29">
          <cell r="C29" t="str">
            <v>211P.2</v>
          </cell>
          <cell r="D29">
            <v>211</v>
          </cell>
          <cell r="E29" t="str">
            <v>211P.2</v>
          </cell>
          <cell r="F29" t="str">
            <v>Remoción de Material en Roca</v>
          </cell>
          <cell r="G29" t="str">
            <v>m3</v>
          </cell>
          <cell r="H29">
            <v>21182</v>
          </cell>
        </row>
        <row r="30">
          <cell r="C30">
            <v>220</v>
          </cell>
          <cell r="D30">
            <v>220</v>
          </cell>
          <cell r="F30" t="str">
            <v>Terraplenes</v>
          </cell>
          <cell r="G30" t="str">
            <v>m3</v>
          </cell>
          <cell r="H30" t="str">
            <v>m3</v>
          </cell>
          <cell r="J30" t="str">
            <v>No incluye el suministro de materiales y el transporte</v>
          </cell>
        </row>
        <row r="31">
          <cell r="C31">
            <v>220.1</v>
          </cell>
          <cell r="D31">
            <v>220</v>
          </cell>
          <cell r="E31" t="str">
            <v>220P</v>
          </cell>
          <cell r="F31" t="str">
            <v>Terraplenes</v>
          </cell>
          <cell r="G31" t="str">
            <v>m3</v>
          </cell>
          <cell r="H31" t="str">
            <v>m3</v>
          </cell>
          <cell r="J31" t="str">
            <v>Incluye el suministro y transporte de materiales</v>
          </cell>
        </row>
        <row r="32">
          <cell r="C32">
            <v>221.1</v>
          </cell>
          <cell r="D32">
            <v>221</v>
          </cell>
          <cell r="F32" t="str">
            <v>Pedraplén compacto</v>
          </cell>
          <cell r="G32" t="str">
            <v>m3</v>
          </cell>
          <cell r="H32" t="str">
            <v>m3</v>
          </cell>
          <cell r="J32" t="str">
            <v>No incluye la corona, el suministro de materiales y el transporte</v>
          </cell>
        </row>
        <row r="33">
          <cell r="C33">
            <v>221.2</v>
          </cell>
          <cell r="D33">
            <v>221</v>
          </cell>
          <cell r="F33" t="str">
            <v>Pedraplén suelto</v>
          </cell>
          <cell r="G33" t="str">
            <v>m3</v>
          </cell>
          <cell r="H33" t="str">
            <v>m3</v>
          </cell>
        </row>
        <row r="34">
          <cell r="C34">
            <v>230.1</v>
          </cell>
          <cell r="D34">
            <v>230</v>
          </cell>
          <cell r="F34" t="str">
            <v>Mejoramiento de la subrasante involucrando el suelo existente</v>
          </cell>
          <cell r="G34" t="str">
            <v>m2</v>
          </cell>
          <cell r="H34" t="str">
            <v>m2</v>
          </cell>
          <cell r="J34" t="str">
            <v>No incluye suministro y transporte de material adicionado y transporte de material inadecuado.</v>
          </cell>
        </row>
        <row r="35">
          <cell r="C35">
            <v>230.2</v>
          </cell>
          <cell r="D35">
            <v>230</v>
          </cell>
          <cell r="F35" t="str">
            <v>Mejoramiento de la subrasante empleando únicamente material adicionado</v>
          </cell>
          <cell r="G35" t="str">
            <v>m3</v>
          </cell>
          <cell r="H35" t="str">
            <v>m3</v>
          </cell>
        </row>
        <row r="36">
          <cell r="C36">
            <v>310</v>
          </cell>
          <cell r="D36">
            <v>310</v>
          </cell>
          <cell r="F36" t="str">
            <v>Conformación de la calzada existente</v>
          </cell>
          <cell r="G36" t="str">
            <v>m2</v>
          </cell>
          <cell r="H36">
            <v>455</v>
          </cell>
          <cell r="J36" t="str">
            <v>No incluye suministro transporte y colocación de los materiales de afirmado y subbase.</v>
          </cell>
        </row>
        <row r="37">
          <cell r="C37">
            <v>311</v>
          </cell>
          <cell r="D37">
            <v>311</v>
          </cell>
          <cell r="F37" t="str">
            <v>Afirmado</v>
          </cell>
          <cell r="G37" t="str">
            <v>m3</v>
          </cell>
          <cell r="H37" t="str">
            <v>m3</v>
          </cell>
          <cell r="J37" t="str">
            <v>No incluye producto estabilizante</v>
          </cell>
        </row>
        <row r="38">
          <cell r="C38" t="str">
            <v>311P.5</v>
          </cell>
          <cell r="D38">
            <v>311</v>
          </cell>
          <cell r="E38" t="str">
            <v>311P.5</v>
          </cell>
          <cell r="F38" t="str">
            <v>Relleno con material de afirmado</v>
          </cell>
          <cell r="G38" t="str">
            <v>m3</v>
          </cell>
          <cell r="H38">
            <v>55436</v>
          </cell>
        </row>
        <row r="39">
          <cell r="C39">
            <v>312</v>
          </cell>
          <cell r="E39" t="str">
            <v>312P</v>
          </cell>
          <cell r="F39" t="str">
            <v>Relleno con material de afirmado para realce de cunetas</v>
          </cell>
          <cell r="G39" t="str">
            <v>m3</v>
          </cell>
          <cell r="H39">
            <v>28000</v>
          </cell>
        </row>
        <row r="40">
          <cell r="C40">
            <v>320.10000000000002</v>
          </cell>
          <cell r="D40">
            <v>320</v>
          </cell>
          <cell r="F40" t="str">
            <v>Subbase granular de C.B.R.&gt; 20%</v>
          </cell>
          <cell r="G40" t="str">
            <v>m3</v>
          </cell>
          <cell r="H40" t="str">
            <v>m3</v>
          </cell>
          <cell r="J40" t="str">
            <v>No incluye producto estabilizante</v>
          </cell>
        </row>
        <row r="41">
          <cell r="C41">
            <v>320.2</v>
          </cell>
          <cell r="D41">
            <v>320</v>
          </cell>
          <cell r="F41" t="str">
            <v>Subbase granular de C.B.R.&gt; 30%</v>
          </cell>
          <cell r="G41" t="str">
            <v>m3</v>
          </cell>
          <cell r="H41">
            <v>35462</v>
          </cell>
        </row>
        <row r="42">
          <cell r="C42">
            <v>320.3</v>
          </cell>
          <cell r="D42">
            <v>320</v>
          </cell>
          <cell r="F42" t="str">
            <v>Subbase granular de C.B.R.&gt; 40%</v>
          </cell>
          <cell r="G42" t="str">
            <v>m3</v>
          </cell>
          <cell r="H42" t="str">
            <v>m3</v>
          </cell>
        </row>
        <row r="43">
          <cell r="C43">
            <v>320.39999999999998</v>
          </cell>
          <cell r="D43">
            <v>320</v>
          </cell>
          <cell r="F43" t="str">
            <v>Subbase granular para bacheo</v>
          </cell>
          <cell r="G43" t="str">
            <v>m3</v>
          </cell>
          <cell r="H43" t="str">
            <v>m3</v>
          </cell>
        </row>
        <row r="44">
          <cell r="C44">
            <v>330.1</v>
          </cell>
          <cell r="D44">
            <v>330</v>
          </cell>
          <cell r="F44" t="str">
            <v>Base granular</v>
          </cell>
          <cell r="G44" t="str">
            <v>m3</v>
          </cell>
          <cell r="H44">
            <v>59602</v>
          </cell>
          <cell r="J44" t="str">
            <v>No incluye producto estabilizante</v>
          </cell>
        </row>
        <row r="45">
          <cell r="C45">
            <v>330.2</v>
          </cell>
          <cell r="D45">
            <v>330</v>
          </cell>
          <cell r="F45" t="str">
            <v>Base granular para bacheo</v>
          </cell>
          <cell r="G45" t="str">
            <v>m3</v>
          </cell>
          <cell r="H45" t="str">
            <v>m3</v>
          </cell>
        </row>
        <row r="46">
          <cell r="C46">
            <v>340.1</v>
          </cell>
          <cell r="D46">
            <v>340</v>
          </cell>
          <cell r="F46" t="str">
            <v>Base estabilizada con emulsión asfáltica tipo BEE-1</v>
          </cell>
          <cell r="G46" t="str">
            <v>m3</v>
          </cell>
          <cell r="H46" t="str">
            <v>m3</v>
          </cell>
          <cell r="J46" t="str">
            <v>No incluye la emulsión asfáltica</v>
          </cell>
        </row>
        <row r="47">
          <cell r="C47">
            <v>340.2</v>
          </cell>
          <cell r="D47">
            <v>340</v>
          </cell>
          <cell r="F47" t="str">
            <v>Base estabilizada con emulsión asfáltica tipo BEE-2</v>
          </cell>
          <cell r="G47" t="str">
            <v>m3</v>
          </cell>
          <cell r="H47" t="str">
            <v>m3</v>
          </cell>
        </row>
        <row r="48">
          <cell r="C48">
            <v>340.3</v>
          </cell>
          <cell r="D48">
            <v>340</v>
          </cell>
          <cell r="F48" t="str">
            <v>Base estabilizada con emulsión asfáltica tipo BEE-3</v>
          </cell>
          <cell r="G48" t="str">
            <v>m3</v>
          </cell>
          <cell r="H48" t="str">
            <v>m3</v>
          </cell>
        </row>
        <row r="49">
          <cell r="C49">
            <v>341.1</v>
          </cell>
          <cell r="D49">
            <v>341</v>
          </cell>
          <cell r="F49" t="str">
            <v>Base estabilizada con cemento</v>
          </cell>
          <cell r="G49" t="str">
            <v>m3</v>
          </cell>
          <cell r="H49" t="str">
            <v>m3</v>
          </cell>
        </row>
        <row r="50">
          <cell r="C50" t="str">
            <v>341P,1</v>
          </cell>
          <cell r="D50">
            <v>341</v>
          </cell>
          <cell r="E50" t="str">
            <v>341P.1</v>
          </cell>
          <cell r="F50" t="str">
            <v>Base estabilizada con cemento</v>
          </cell>
          <cell r="G50" t="str">
            <v>m3</v>
          </cell>
          <cell r="H50">
            <v>45878</v>
          </cell>
        </row>
        <row r="51">
          <cell r="C51">
            <v>341.2</v>
          </cell>
          <cell r="D51">
            <v>341</v>
          </cell>
          <cell r="F51" t="str">
            <v>Cemento</v>
          </cell>
          <cell r="G51" t="str">
            <v>Kg</v>
          </cell>
          <cell r="H51" t="str">
            <v>Kg</v>
          </cell>
        </row>
        <row r="52">
          <cell r="C52" t="str">
            <v>341P,2</v>
          </cell>
          <cell r="D52">
            <v>341</v>
          </cell>
          <cell r="E52" t="str">
            <v>341P.1</v>
          </cell>
          <cell r="F52" t="str">
            <v>Cemento</v>
          </cell>
          <cell r="G52" t="str">
            <v>Kg</v>
          </cell>
          <cell r="H52">
            <v>699</v>
          </cell>
        </row>
        <row r="53">
          <cell r="C53" t="str">
            <v>341P,3</v>
          </cell>
          <cell r="D53">
            <v>341</v>
          </cell>
          <cell r="E53" t="str">
            <v>341P.1</v>
          </cell>
          <cell r="F53" t="str">
            <v>Cemento para recalce de causes</v>
          </cell>
          <cell r="G53" t="str">
            <v>m3</v>
          </cell>
          <cell r="H53" t="str">
            <v>m3</v>
          </cell>
        </row>
        <row r="54">
          <cell r="C54">
            <v>342.1</v>
          </cell>
          <cell r="D54">
            <v>342</v>
          </cell>
          <cell r="F54" t="str">
            <v>Base estabilizada con compuestos multienzimáticos orgánicos tipo BEMO-1</v>
          </cell>
          <cell r="G54" t="str">
            <v>m3</v>
          </cell>
          <cell r="H54" t="str">
            <v>m3</v>
          </cell>
        </row>
        <row r="55">
          <cell r="C55">
            <v>342.2</v>
          </cell>
          <cell r="D55">
            <v>342</v>
          </cell>
          <cell r="F55" t="str">
            <v>Base estabilizada con compuestos multienzimáticos orgánicos tipo BEMO-2</v>
          </cell>
          <cell r="G55" t="str">
            <v>m3</v>
          </cell>
          <cell r="H55" t="str">
            <v>m3</v>
          </cell>
        </row>
        <row r="56">
          <cell r="C56">
            <v>342.3</v>
          </cell>
          <cell r="D56">
            <v>342</v>
          </cell>
          <cell r="F56" t="str">
            <v>Compuesto multienzimático orgánico</v>
          </cell>
          <cell r="G56" t="str">
            <v>Cl</v>
          </cell>
          <cell r="H56" t="str">
            <v>Cl</v>
          </cell>
        </row>
        <row r="57">
          <cell r="C57">
            <v>410</v>
          </cell>
          <cell r="D57">
            <v>410</v>
          </cell>
          <cell r="F57" t="str">
            <v>Cemento asfáltico</v>
          </cell>
          <cell r="G57" t="str">
            <v>Kg</v>
          </cell>
          <cell r="H57" t="str">
            <v>Kg</v>
          </cell>
        </row>
        <row r="58">
          <cell r="C58">
            <v>411.1</v>
          </cell>
          <cell r="D58">
            <v>411</v>
          </cell>
          <cell r="F58" t="str">
            <v>Emulsión asfáltica de rotura media CRM</v>
          </cell>
          <cell r="G58" t="str">
            <v>Lt</v>
          </cell>
          <cell r="H58" t="str">
            <v>Lt</v>
          </cell>
        </row>
        <row r="59">
          <cell r="C59">
            <v>411.2</v>
          </cell>
          <cell r="D59">
            <v>411</v>
          </cell>
          <cell r="F59" t="str">
            <v>Emulsión asfáltica de rotura lenta CRL-1</v>
          </cell>
          <cell r="G59" t="str">
            <v>Lt</v>
          </cell>
          <cell r="H59" t="str">
            <v>Lt</v>
          </cell>
        </row>
        <row r="60">
          <cell r="C60">
            <v>411.3</v>
          </cell>
          <cell r="D60">
            <v>411</v>
          </cell>
          <cell r="F60" t="str">
            <v>Emulsión asfáltica de rotura lenta CRL-1h</v>
          </cell>
          <cell r="G60" t="str">
            <v>Lt</v>
          </cell>
          <cell r="H60" t="str">
            <v>Lt</v>
          </cell>
        </row>
        <row r="61">
          <cell r="C61">
            <v>413</v>
          </cell>
          <cell r="D61">
            <v>413</v>
          </cell>
          <cell r="F61" t="str">
            <v>Excavación para reparación del pavimento existente</v>
          </cell>
          <cell r="G61" t="str">
            <v>m3</v>
          </cell>
          <cell r="H61">
            <v>34304</v>
          </cell>
        </row>
        <row r="62">
          <cell r="C62">
            <v>413.1</v>
          </cell>
          <cell r="D62">
            <v>413</v>
          </cell>
          <cell r="E62" t="str">
            <v>413P</v>
          </cell>
          <cell r="F62" t="str">
            <v>Excavación para reparación del pavimento existente</v>
          </cell>
          <cell r="G62" t="str">
            <v>m3</v>
          </cell>
          <cell r="H62" t="str">
            <v>m3</v>
          </cell>
          <cell r="J62" t="str">
            <v>Tiene en cuenta el programa PICO y PALA</v>
          </cell>
        </row>
        <row r="63">
          <cell r="C63">
            <v>420</v>
          </cell>
          <cell r="D63">
            <v>420</v>
          </cell>
          <cell r="F63" t="str">
            <v>Imprimación</v>
          </cell>
          <cell r="G63" t="str">
            <v>m2</v>
          </cell>
          <cell r="H63">
            <v>1614</v>
          </cell>
        </row>
        <row r="64">
          <cell r="C64">
            <v>421</v>
          </cell>
          <cell r="D64">
            <v>421</v>
          </cell>
          <cell r="F64" t="str">
            <v>Riego de liga</v>
          </cell>
          <cell r="G64" t="str">
            <v>m2</v>
          </cell>
          <cell r="H64" t="str">
            <v>m2</v>
          </cell>
        </row>
        <row r="65">
          <cell r="C65">
            <v>421.1</v>
          </cell>
          <cell r="D65">
            <v>421</v>
          </cell>
          <cell r="F65" t="str">
            <v>Riego de liga (cemento asfáltico)</v>
          </cell>
          <cell r="G65" t="str">
            <v>m2</v>
          </cell>
          <cell r="H65" t="str">
            <v>m2</v>
          </cell>
        </row>
        <row r="66">
          <cell r="C66">
            <v>421.2</v>
          </cell>
          <cell r="D66">
            <v>421</v>
          </cell>
          <cell r="F66" t="str">
            <v>Riego de liga (emulsión asfáltica)</v>
          </cell>
          <cell r="G66" t="str">
            <v>m2</v>
          </cell>
          <cell r="H66" t="str">
            <v>m2</v>
          </cell>
        </row>
        <row r="67">
          <cell r="C67">
            <v>430</v>
          </cell>
          <cell r="D67">
            <v>430</v>
          </cell>
          <cell r="F67" t="str">
            <v>Tratamiento superficial simple</v>
          </cell>
          <cell r="G67" t="str">
            <v>m2</v>
          </cell>
          <cell r="H67" t="str">
            <v>m2</v>
          </cell>
        </row>
        <row r="68">
          <cell r="C68" t="str">
            <v>430P</v>
          </cell>
          <cell r="E68" t="str">
            <v>430P</v>
          </cell>
          <cell r="F68" t="str">
            <v>Baranda metálica tubular para puentes</v>
          </cell>
          <cell r="G68" t="str">
            <v>ml</v>
          </cell>
          <cell r="H68" t="str">
            <v>ml</v>
          </cell>
        </row>
        <row r="69">
          <cell r="C69">
            <v>431</v>
          </cell>
          <cell r="D69">
            <v>431</v>
          </cell>
          <cell r="F69" t="str">
            <v>Tratamiento superficial doble</v>
          </cell>
          <cell r="G69" t="str">
            <v>m2</v>
          </cell>
          <cell r="H69" t="str">
            <v>m2</v>
          </cell>
        </row>
        <row r="70">
          <cell r="C70">
            <v>432</v>
          </cell>
          <cell r="D70">
            <v>432</v>
          </cell>
          <cell r="F70" t="str">
            <v>Sello de arena - asfalto</v>
          </cell>
          <cell r="G70" t="str">
            <v>m2</v>
          </cell>
          <cell r="H70" t="str">
            <v>m2</v>
          </cell>
        </row>
        <row r="71">
          <cell r="C71">
            <v>433</v>
          </cell>
          <cell r="D71">
            <v>433</v>
          </cell>
          <cell r="F71" t="str">
            <v>Lechada asfáltica</v>
          </cell>
          <cell r="G71" t="str">
            <v>m2</v>
          </cell>
          <cell r="H71" t="str">
            <v>m2</v>
          </cell>
        </row>
        <row r="72">
          <cell r="C72">
            <v>434</v>
          </cell>
          <cell r="E72" t="str">
            <v>434P</v>
          </cell>
          <cell r="F72" t="str">
            <v>Sello de grietas</v>
          </cell>
          <cell r="G72" t="str">
            <v>ml</v>
          </cell>
          <cell r="H72" t="str">
            <v>ml</v>
          </cell>
        </row>
        <row r="73">
          <cell r="C73" t="str">
            <v>434P.1</v>
          </cell>
          <cell r="E73" t="str">
            <v>434P</v>
          </cell>
          <cell r="F73" t="str">
            <v>Sello de grietas en concreto</v>
          </cell>
          <cell r="G73" t="str">
            <v>ml</v>
          </cell>
          <cell r="H73">
            <v>23935</v>
          </cell>
        </row>
        <row r="74">
          <cell r="C74">
            <v>435</v>
          </cell>
          <cell r="E74" t="str">
            <v>435P</v>
          </cell>
          <cell r="F74" t="str">
            <v>Sello de juntas de pavimento de concreto hidráulico</v>
          </cell>
          <cell r="G74" t="str">
            <v>ml</v>
          </cell>
          <cell r="H74" t="str">
            <v>ml</v>
          </cell>
        </row>
        <row r="75">
          <cell r="C75">
            <v>440.1</v>
          </cell>
          <cell r="D75">
            <v>440</v>
          </cell>
          <cell r="F75" t="str">
            <v>Mezcla densa en frío tipo MDF-1</v>
          </cell>
          <cell r="G75" t="str">
            <v>m3</v>
          </cell>
          <cell r="H75" t="str">
            <v>m3</v>
          </cell>
          <cell r="J75" t="str">
            <v>No incluye suministro y almacenamiento del cemento asfáltico</v>
          </cell>
        </row>
        <row r="76">
          <cell r="C76">
            <v>440.2</v>
          </cell>
          <cell r="D76">
            <v>440</v>
          </cell>
          <cell r="F76" t="str">
            <v>Mezcla densa en frío tipo MDF-2</v>
          </cell>
          <cell r="G76" t="str">
            <v>m3</v>
          </cell>
          <cell r="H76" t="str">
            <v>m3</v>
          </cell>
        </row>
        <row r="77">
          <cell r="C77">
            <v>440.3</v>
          </cell>
          <cell r="D77">
            <v>440</v>
          </cell>
          <cell r="F77" t="str">
            <v>Mezcla densa en frío tipo MDF-3</v>
          </cell>
          <cell r="G77" t="str">
            <v>m3</v>
          </cell>
          <cell r="H77" t="str">
            <v>m3</v>
          </cell>
        </row>
        <row r="78">
          <cell r="C78">
            <v>440.5</v>
          </cell>
          <cell r="D78">
            <v>440</v>
          </cell>
          <cell r="F78" t="str">
            <v>Mezcla densa en frío para bacheo</v>
          </cell>
          <cell r="G78" t="str">
            <v>m3</v>
          </cell>
          <cell r="H78" t="str">
            <v>m3</v>
          </cell>
        </row>
        <row r="79">
          <cell r="C79">
            <v>441.1</v>
          </cell>
          <cell r="D79">
            <v>441</v>
          </cell>
          <cell r="F79" t="str">
            <v>Mezcla abierta en frío tipo MAF-1</v>
          </cell>
          <cell r="G79" t="str">
            <v>m3</v>
          </cell>
          <cell r="H79" t="str">
            <v>m3</v>
          </cell>
          <cell r="J79" t="str">
            <v>No incluye suministro y almacenamiento del cemento asfáltico</v>
          </cell>
        </row>
        <row r="80">
          <cell r="C80">
            <v>441.2</v>
          </cell>
          <cell r="D80">
            <v>441</v>
          </cell>
          <cell r="F80" t="str">
            <v>Mezcla abierta en frío tipo MAF-2</v>
          </cell>
          <cell r="G80" t="str">
            <v>m3</v>
          </cell>
          <cell r="H80" t="str">
            <v>m3</v>
          </cell>
        </row>
        <row r="81">
          <cell r="C81">
            <v>441.3</v>
          </cell>
          <cell r="D81">
            <v>441</v>
          </cell>
          <cell r="F81" t="str">
            <v>Mezcla abierta en frío tipo MAF-3</v>
          </cell>
          <cell r="G81" t="str">
            <v>m3</v>
          </cell>
          <cell r="H81" t="str">
            <v>m3</v>
          </cell>
        </row>
        <row r="82">
          <cell r="C82">
            <v>441.4</v>
          </cell>
          <cell r="D82">
            <v>441</v>
          </cell>
          <cell r="F82" t="str">
            <v>Mezcla abierta en frío para bacheo</v>
          </cell>
          <cell r="G82" t="str">
            <v>m3</v>
          </cell>
          <cell r="H82" t="str">
            <v>m3</v>
          </cell>
        </row>
        <row r="83">
          <cell r="C83">
            <v>450.1</v>
          </cell>
          <cell r="D83">
            <v>450</v>
          </cell>
          <cell r="F83" t="str">
            <v>Mezcla densa en caliente tipo MDC-1</v>
          </cell>
          <cell r="G83" t="str">
            <v>m3</v>
          </cell>
          <cell r="H83" t="str">
            <v>m3</v>
          </cell>
          <cell r="J83" t="str">
            <v>No incluye suministro y almacenamiento del cemento asfáltico</v>
          </cell>
        </row>
        <row r="84">
          <cell r="C84">
            <v>450.2</v>
          </cell>
          <cell r="D84">
            <v>450</v>
          </cell>
          <cell r="F84" t="str">
            <v>Mezcla densa en caliente tipo MDC-2</v>
          </cell>
          <cell r="G84" t="str">
            <v>m3</v>
          </cell>
          <cell r="H84" t="str">
            <v>m3</v>
          </cell>
        </row>
        <row r="85">
          <cell r="C85">
            <v>450.3</v>
          </cell>
          <cell r="D85">
            <v>450</v>
          </cell>
          <cell r="F85" t="str">
            <v>Mezcla densa en caliente tipo MDC-3</v>
          </cell>
          <cell r="G85" t="str">
            <v>m3</v>
          </cell>
          <cell r="H85">
            <v>230745</v>
          </cell>
        </row>
        <row r="86">
          <cell r="C86">
            <v>450.4</v>
          </cell>
          <cell r="D86">
            <v>450</v>
          </cell>
          <cell r="F86" t="str">
            <v>Mezcla densa en caliente para bacheo</v>
          </cell>
          <cell r="G86" t="str">
            <v>m3</v>
          </cell>
          <cell r="H86" t="str">
            <v>m3</v>
          </cell>
        </row>
        <row r="87">
          <cell r="C87">
            <v>450.5</v>
          </cell>
          <cell r="D87">
            <v>450</v>
          </cell>
          <cell r="E87" t="str">
            <v>450P</v>
          </cell>
          <cell r="F87" t="str">
            <v>Parcheo con mezcla densa en caliente tipo MDC-2</v>
          </cell>
          <cell r="G87" t="str">
            <v>m3</v>
          </cell>
          <cell r="H87" t="str">
            <v>m3</v>
          </cell>
          <cell r="J87" t="str">
            <v>Incluye riego de liga, suministro y transporte del cemento asfáltico</v>
          </cell>
        </row>
        <row r="88">
          <cell r="C88">
            <v>450.6</v>
          </cell>
          <cell r="D88">
            <v>450</v>
          </cell>
          <cell r="E88" t="str">
            <v>450P-1</v>
          </cell>
          <cell r="F88" t="str">
            <v>Mezcla densa en caliente tipo MDC-2</v>
          </cell>
          <cell r="G88" t="str">
            <v>m3</v>
          </cell>
          <cell r="H88" t="str">
            <v>m3</v>
          </cell>
          <cell r="J88" t="str">
            <v>Incluye riego de liga, suministro y transporte del cemento asfáltico</v>
          </cell>
        </row>
        <row r="89">
          <cell r="C89">
            <v>450.7</v>
          </cell>
          <cell r="D89">
            <v>450</v>
          </cell>
          <cell r="E89" t="str">
            <v>450P-1</v>
          </cell>
          <cell r="F89" t="str">
            <v>Mezcla densa en caliente tipo MDC-1</v>
          </cell>
          <cell r="G89" t="str">
            <v>m3</v>
          </cell>
          <cell r="H89" t="str">
            <v>m3</v>
          </cell>
          <cell r="J89" t="str">
            <v>Incluye riego de liga, suministro y transporte del cemento asfáltico</v>
          </cell>
        </row>
        <row r="90">
          <cell r="C90">
            <v>450.8</v>
          </cell>
          <cell r="D90">
            <v>450</v>
          </cell>
          <cell r="E90" t="str">
            <v>450P-1</v>
          </cell>
          <cell r="F90" t="str">
            <v>Mezcla densa en caliente tipo MDC-3</v>
          </cell>
          <cell r="G90" t="str">
            <v>m3</v>
          </cell>
          <cell r="H90" t="str">
            <v>m3</v>
          </cell>
          <cell r="J90" t="str">
            <v>Incluye riego de liga, suministro y transporte del cemento asfáltico</v>
          </cell>
        </row>
        <row r="91">
          <cell r="C91">
            <v>450.9</v>
          </cell>
          <cell r="D91">
            <v>450</v>
          </cell>
          <cell r="E91" t="str">
            <v>450P-2</v>
          </cell>
          <cell r="F91" t="str">
            <v>Parcheo con fresado y mezcla densa en caliente tipo MDC-2</v>
          </cell>
          <cell r="G91" t="str">
            <v>m3</v>
          </cell>
          <cell r="H91">
            <v>318664</v>
          </cell>
        </row>
        <row r="92">
          <cell r="C92">
            <v>450.11</v>
          </cell>
          <cell r="D92">
            <v>450</v>
          </cell>
          <cell r="E92" t="str">
            <v>450P-3</v>
          </cell>
          <cell r="F92" t="str">
            <v>Mezcla densa en caliente tipo MDC-2 para bacheo</v>
          </cell>
          <cell r="G92" t="str">
            <v>m3</v>
          </cell>
          <cell r="H92" t="str">
            <v>m3</v>
          </cell>
          <cell r="J92" t="str">
            <v>Incluye suministro y transporte del cemento asfáltico</v>
          </cell>
        </row>
        <row r="93">
          <cell r="C93">
            <v>450.12</v>
          </cell>
          <cell r="D93">
            <v>450</v>
          </cell>
          <cell r="E93" t="str">
            <v>450P-3</v>
          </cell>
          <cell r="F93" t="str">
            <v>Mezcla densa en caliente tipo MDC-1 para bacheo</v>
          </cell>
          <cell r="G93" t="str">
            <v>m3</v>
          </cell>
          <cell r="H93" t="str">
            <v>m3</v>
          </cell>
        </row>
        <row r="94">
          <cell r="C94">
            <v>450.13</v>
          </cell>
          <cell r="D94">
            <v>450</v>
          </cell>
          <cell r="E94" t="str">
            <v>450P-1</v>
          </cell>
          <cell r="F94" t="str">
            <v>Mezcla densa en caliente tipo MDC-2</v>
          </cell>
          <cell r="G94" t="str">
            <v>m3</v>
          </cell>
          <cell r="H94" t="str">
            <v>m3</v>
          </cell>
        </row>
        <row r="95">
          <cell r="C95" t="str">
            <v>450P,1</v>
          </cell>
          <cell r="D95">
            <v>450</v>
          </cell>
          <cell r="E95" t="str">
            <v>450P-1</v>
          </cell>
          <cell r="F95" t="str">
            <v>Mezcla densa en caliente tipo MDC-2</v>
          </cell>
          <cell r="G95" t="str">
            <v>m3</v>
          </cell>
          <cell r="H95">
            <v>325244</v>
          </cell>
        </row>
        <row r="96">
          <cell r="C96" t="str">
            <v>450P,2</v>
          </cell>
          <cell r="D96">
            <v>450</v>
          </cell>
          <cell r="E96" t="str">
            <v>450P-2</v>
          </cell>
          <cell r="F96" t="str">
            <v>Parcheo con mezcla densa en caliente tipo MDC-2</v>
          </cell>
          <cell r="G96" t="str">
            <v>m3</v>
          </cell>
          <cell r="H96">
            <v>358746</v>
          </cell>
        </row>
        <row r="97">
          <cell r="C97">
            <v>451.1</v>
          </cell>
          <cell r="D97">
            <v>451</v>
          </cell>
          <cell r="F97" t="str">
            <v>Mezcla abierta en caliente tipo MAC-1</v>
          </cell>
          <cell r="G97" t="str">
            <v>m3</v>
          </cell>
          <cell r="H97" t="str">
            <v>m3</v>
          </cell>
        </row>
        <row r="98">
          <cell r="C98">
            <v>451.2</v>
          </cell>
          <cell r="D98">
            <v>451</v>
          </cell>
          <cell r="F98" t="str">
            <v>Mezcla abierta en caliente tipo MAC-2</v>
          </cell>
          <cell r="G98" t="str">
            <v>m3</v>
          </cell>
          <cell r="H98">
            <v>159158</v>
          </cell>
        </row>
        <row r="99">
          <cell r="C99">
            <v>451.3</v>
          </cell>
          <cell r="D99">
            <v>451</v>
          </cell>
          <cell r="F99" t="str">
            <v>Mezcla abierta en caliente tipo MAC-3</v>
          </cell>
          <cell r="G99" t="str">
            <v>m3</v>
          </cell>
          <cell r="H99" t="str">
            <v>m3</v>
          </cell>
        </row>
        <row r="100">
          <cell r="C100">
            <v>460</v>
          </cell>
          <cell r="D100">
            <v>460</v>
          </cell>
          <cell r="F100" t="str">
            <v>Fresado de pavimento asfáltico</v>
          </cell>
          <cell r="G100" t="str">
            <v>m3</v>
          </cell>
          <cell r="H100">
            <v>60691</v>
          </cell>
        </row>
        <row r="101">
          <cell r="C101">
            <v>461</v>
          </cell>
          <cell r="D101">
            <v>461</v>
          </cell>
          <cell r="F101" t="str">
            <v>Pavimento asfáltico reciclado en frío</v>
          </cell>
          <cell r="G101" t="str">
            <v>m3</v>
          </cell>
          <cell r="H101" t="str">
            <v>m3</v>
          </cell>
          <cell r="J101" t="str">
            <v>No incluye suministro y almacenamiento del cemento asfáltico o la emulsión.</v>
          </cell>
        </row>
        <row r="102">
          <cell r="C102">
            <v>461.1</v>
          </cell>
          <cell r="D102">
            <v>461</v>
          </cell>
          <cell r="E102" t="str">
            <v>461P</v>
          </cell>
          <cell r="F102" t="str">
            <v>Pavimento asfáltico reciclado en frío</v>
          </cell>
          <cell r="G102" t="str">
            <v>m3</v>
          </cell>
          <cell r="H102" t="str">
            <v>m3</v>
          </cell>
          <cell r="J102" t="str">
            <v>Incluye el cemento asfáltico o la emulsión asfáltica</v>
          </cell>
        </row>
        <row r="103">
          <cell r="C103">
            <v>462.1</v>
          </cell>
          <cell r="D103">
            <v>462</v>
          </cell>
          <cell r="F103" t="str">
            <v>Pavimento asfáltico reciclado en caliente tipo MDC-1</v>
          </cell>
          <cell r="G103" t="str">
            <v>m3</v>
          </cell>
          <cell r="H103" t="str">
            <v>m3</v>
          </cell>
          <cell r="J103" t="str">
            <v>No incluye suministro y almacenamiento del cemento asfáltico o la emulsión. Tampoco el agente rejuvenecedor</v>
          </cell>
        </row>
        <row r="104">
          <cell r="C104">
            <v>462.2</v>
          </cell>
          <cell r="D104">
            <v>462</v>
          </cell>
          <cell r="F104" t="str">
            <v>Pavimento asfáltico reciclado en caliente tipo MDC-2</v>
          </cell>
          <cell r="G104" t="str">
            <v>m3</v>
          </cell>
          <cell r="H104" t="str">
            <v>m3</v>
          </cell>
        </row>
        <row r="105">
          <cell r="C105">
            <v>462.3</v>
          </cell>
          <cell r="D105">
            <v>462</v>
          </cell>
          <cell r="F105" t="str">
            <v>Pavimento asfáltico reciclado en caliente tipo MDC-3</v>
          </cell>
          <cell r="G105" t="str">
            <v>m3</v>
          </cell>
          <cell r="H105" t="str">
            <v>m3</v>
          </cell>
        </row>
        <row r="106">
          <cell r="C106">
            <v>462.4</v>
          </cell>
          <cell r="D106">
            <v>462</v>
          </cell>
          <cell r="F106" t="str">
            <v>Pavimento asfáltico reciclado en caliente para bacheo</v>
          </cell>
          <cell r="G106" t="str">
            <v>m3</v>
          </cell>
          <cell r="H106" t="str">
            <v>m3</v>
          </cell>
        </row>
        <row r="107">
          <cell r="C107">
            <v>470</v>
          </cell>
          <cell r="E107" t="str">
            <v>470P</v>
          </cell>
          <cell r="F107" t="str">
            <v>Asfalto Natural (Asfaltita)</v>
          </cell>
          <cell r="G107" t="str">
            <v>m3</v>
          </cell>
          <cell r="H107" t="str">
            <v>m3</v>
          </cell>
        </row>
        <row r="108">
          <cell r="C108">
            <v>500</v>
          </cell>
          <cell r="D108">
            <v>500</v>
          </cell>
          <cell r="F108" t="str">
            <v>Pavimento de concreto hidráulico</v>
          </cell>
          <cell r="G108" t="str">
            <v>m3</v>
          </cell>
          <cell r="H108">
            <v>426121</v>
          </cell>
          <cell r="J108" t="str">
            <v>No incluye la preparación de la superficie existente</v>
          </cell>
        </row>
        <row r="109">
          <cell r="C109">
            <v>501</v>
          </cell>
          <cell r="E109" t="str">
            <v>501P</v>
          </cell>
          <cell r="F109" t="str">
            <v>Corte en losas de pavimento rígido</v>
          </cell>
          <cell r="G109" t="str">
            <v>ml</v>
          </cell>
          <cell r="H109">
            <v>4125</v>
          </cell>
        </row>
        <row r="110">
          <cell r="C110">
            <v>510</v>
          </cell>
          <cell r="D110">
            <v>510</v>
          </cell>
          <cell r="F110" t="str">
            <v>Pavimento de adoquines de concreto</v>
          </cell>
          <cell r="G110" t="str">
            <v>m2</v>
          </cell>
          <cell r="H110" t="str">
            <v>m2</v>
          </cell>
          <cell r="J110" t="str">
            <v>No incluye la preparación de la superficie existente. Tampoco las obras de confinamiento del pavimento.</v>
          </cell>
        </row>
        <row r="111">
          <cell r="C111">
            <v>600.1</v>
          </cell>
          <cell r="D111">
            <v>600</v>
          </cell>
          <cell r="F111" t="str">
            <v>Excavaciones varias sin clasificar</v>
          </cell>
          <cell r="G111" t="str">
            <v>m3</v>
          </cell>
          <cell r="H111">
            <v>9990</v>
          </cell>
        </row>
        <row r="112">
          <cell r="C112">
            <v>600.20000000000005</v>
          </cell>
          <cell r="D112">
            <v>600</v>
          </cell>
          <cell r="F112" t="str">
            <v>Excavaciones varias en roca en seco</v>
          </cell>
          <cell r="G112" t="str">
            <v>m3</v>
          </cell>
          <cell r="H112">
            <v>38000</v>
          </cell>
        </row>
        <row r="113">
          <cell r="C113">
            <v>600.29999999999995</v>
          </cell>
          <cell r="D113">
            <v>600</v>
          </cell>
          <cell r="F113" t="str">
            <v>Excavaciones varias en roca bajo agua</v>
          </cell>
          <cell r="G113" t="str">
            <v>m3</v>
          </cell>
          <cell r="H113" t="str">
            <v>m3</v>
          </cell>
        </row>
        <row r="114">
          <cell r="C114">
            <v>600.4</v>
          </cell>
          <cell r="D114">
            <v>600</v>
          </cell>
          <cell r="F114" t="str">
            <v>Excavaciones varias en material común en seco</v>
          </cell>
          <cell r="G114" t="str">
            <v>m3</v>
          </cell>
          <cell r="H114">
            <v>24253</v>
          </cell>
        </row>
        <row r="115">
          <cell r="C115">
            <v>600.5</v>
          </cell>
          <cell r="D115">
            <v>600</v>
          </cell>
          <cell r="F115" t="str">
            <v>Excavaciones varias en material común bajo agua</v>
          </cell>
          <cell r="G115" t="str">
            <v>m3</v>
          </cell>
          <cell r="H115">
            <v>29716</v>
          </cell>
        </row>
        <row r="116">
          <cell r="C116">
            <v>600.6</v>
          </cell>
          <cell r="D116">
            <v>600</v>
          </cell>
          <cell r="E116" t="str">
            <v>600P</v>
          </cell>
          <cell r="F116" t="str">
            <v>Excavaciones varias sin clasificar</v>
          </cell>
          <cell r="G116" t="str">
            <v>m3</v>
          </cell>
          <cell r="H116" t="str">
            <v>m3</v>
          </cell>
          <cell r="J116" t="str">
            <v>Tiene en cuenta el programa PICO y PALA</v>
          </cell>
        </row>
        <row r="117">
          <cell r="C117">
            <v>600.70000000000005</v>
          </cell>
          <cell r="D117">
            <v>600</v>
          </cell>
          <cell r="E117" t="str">
            <v>600P</v>
          </cell>
          <cell r="F117" t="str">
            <v>Excavaciones varias en material común en seco</v>
          </cell>
          <cell r="G117" t="str">
            <v>m3</v>
          </cell>
          <cell r="H117" t="str">
            <v>m3</v>
          </cell>
          <cell r="J117" t="str">
            <v>Tiene en cuenta el programa PICO y PALA</v>
          </cell>
        </row>
        <row r="118">
          <cell r="C118" t="str">
            <v>600P.1</v>
          </cell>
          <cell r="D118">
            <v>600</v>
          </cell>
          <cell r="E118" t="str">
            <v>600P.1</v>
          </cell>
          <cell r="F118" t="str">
            <v>Excavaciones manuales varias sin clasificar</v>
          </cell>
          <cell r="G118" t="str">
            <v>m3</v>
          </cell>
          <cell r="H118">
            <v>18224</v>
          </cell>
          <cell r="J118" t="str">
            <v>Tiene en cuenta el programa PICO y PALA</v>
          </cell>
        </row>
        <row r="119">
          <cell r="C119">
            <v>600.79999999999995</v>
          </cell>
          <cell r="D119">
            <v>600</v>
          </cell>
          <cell r="E119" t="str">
            <v>600P</v>
          </cell>
          <cell r="F119" t="str">
            <v>Excavaciones varias en material común bajo agua</v>
          </cell>
          <cell r="G119" t="str">
            <v>m3</v>
          </cell>
          <cell r="H119" t="str">
            <v>m3</v>
          </cell>
          <cell r="J119" t="str">
            <v>Tiene en cuenta el programa PICO y PALA</v>
          </cell>
        </row>
        <row r="120">
          <cell r="C120">
            <v>601.1</v>
          </cell>
          <cell r="D120">
            <v>601</v>
          </cell>
          <cell r="F120" t="str">
            <v>Excavaciones varias en roca en seco</v>
          </cell>
          <cell r="G120" t="str">
            <v>m3</v>
          </cell>
          <cell r="H120" t="str">
            <v>m3</v>
          </cell>
        </row>
        <row r="121">
          <cell r="C121">
            <v>601.20000000000005</v>
          </cell>
          <cell r="D121">
            <v>601</v>
          </cell>
          <cell r="F121" t="str">
            <v>Excavaciones varias en roca bajo agua</v>
          </cell>
          <cell r="G121" t="str">
            <v>m3</v>
          </cell>
          <cell r="H121" t="str">
            <v>m3</v>
          </cell>
        </row>
        <row r="122">
          <cell r="C122">
            <v>601.29999999999995</v>
          </cell>
          <cell r="D122">
            <v>601</v>
          </cell>
          <cell r="F122" t="str">
            <v>Excavaciones varias en material común en seco</v>
          </cell>
          <cell r="G122" t="str">
            <v>m3</v>
          </cell>
          <cell r="H122" t="str">
            <v>m3</v>
          </cell>
        </row>
        <row r="123">
          <cell r="C123">
            <v>601.4</v>
          </cell>
          <cell r="D123">
            <v>601</v>
          </cell>
          <cell r="F123" t="str">
            <v>Excavaciones varias en material común bajo agua</v>
          </cell>
          <cell r="G123" t="str">
            <v>m3</v>
          </cell>
          <cell r="H123" t="str">
            <v>m3</v>
          </cell>
        </row>
        <row r="124">
          <cell r="C124">
            <v>610.1</v>
          </cell>
          <cell r="D124">
            <v>610</v>
          </cell>
          <cell r="F124" t="str">
            <v>Rellenos para estructuras</v>
          </cell>
          <cell r="G124" t="str">
            <v>m3</v>
          </cell>
          <cell r="H124">
            <v>38345</v>
          </cell>
          <cell r="J124" t="str">
            <v>No incluye la preparación de la superficie sobre la que irá el relleno.</v>
          </cell>
        </row>
        <row r="125">
          <cell r="C125">
            <v>610.20000000000005</v>
          </cell>
          <cell r="D125">
            <v>610</v>
          </cell>
          <cell r="F125" t="str">
            <v>Material filtrante</v>
          </cell>
          <cell r="G125" t="str">
            <v>m3</v>
          </cell>
          <cell r="H125" t="str">
            <v>m3</v>
          </cell>
        </row>
        <row r="126">
          <cell r="C126">
            <v>612</v>
          </cell>
          <cell r="E126" t="str">
            <v>612P</v>
          </cell>
          <cell r="F126" t="str">
            <v>Geobloques</v>
          </cell>
          <cell r="G126" t="str">
            <v>m3</v>
          </cell>
          <cell r="H126" t="str">
            <v>m3</v>
          </cell>
        </row>
        <row r="127">
          <cell r="C127">
            <v>620.1</v>
          </cell>
          <cell r="D127">
            <v>620</v>
          </cell>
          <cell r="F127" t="str">
            <v>Pilotes prefabricados de concreto</v>
          </cell>
          <cell r="G127" t="str">
            <v>ml</v>
          </cell>
          <cell r="H127" t="str">
            <v>ml</v>
          </cell>
        </row>
        <row r="128">
          <cell r="C128">
            <v>620.20000000000005</v>
          </cell>
          <cell r="D128">
            <v>620</v>
          </cell>
          <cell r="F128" t="str">
            <v>Extensión de pilotes</v>
          </cell>
          <cell r="G128" t="str">
            <v>ml</v>
          </cell>
          <cell r="H128" t="str">
            <v>ml</v>
          </cell>
        </row>
        <row r="129">
          <cell r="C129">
            <v>620.29999999999995</v>
          </cell>
          <cell r="D129">
            <v>620</v>
          </cell>
          <cell r="F129" t="str">
            <v>Prueba de carga</v>
          </cell>
          <cell r="G129" t="str">
            <v>Un</v>
          </cell>
          <cell r="H129" t="str">
            <v>Un</v>
          </cell>
        </row>
        <row r="130">
          <cell r="C130">
            <v>621.1</v>
          </cell>
          <cell r="D130">
            <v>621</v>
          </cell>
          <cell r="F130" t="str">
            <v>Pilote de concreto fundido in-situ de diámetro____</v>
          </cell>
          <cell r="G130" t="str">
            <v>ml</v>
          </cell>
          <cell r="H130" t="str">
            <v>ml</v>
          </cell>
        </row>
        <row r="131">
          <cell r="C131">
            <v>621.20000000000005</v>
          </cell>
          <cell r="D131">
            <v>621</v>
          </cell>
          <cell r="F131" t="str">
            <v>Base acampanada</v>
          </cell>
          <cell r="G131" t="str">
            <v>m3</v>
          </cell>
          <cell r="H131" t="str">
            <v>m3</v>
          </cell>
        </row>
        <row r="132">
          <cell r="C132">
            <v>621.29999999999995</v>
          </cell>
          <cell r="D132">
            <v>621</v>
          </cell>
          <cell r="F132" t="str">
            <v>Pilote de prueba de diámetro ____</v>
          </cell>
          <cell r="G132" t="str">
            <v>ml</v>
          </cell>
          <cell r="H132" t="str">
            <v>ml</v>
          </cell>
        </row>
        <row r="133">
          <cell r="C133">
            <v>621.4</v>
          </cell>
          <cell r="D133">
            <v>621</v>
          </cell>
          <cell r="F133" t="str">
            <v>Base acampanada de prueba</v>
          </cell>
          <cell r="G133" t="str">
            <v>m3</v>
          </cell>
          <cell r="H133" t="str">
            <v>m3</v>
          </cell>
        </row>
        <row r="134">
          <cell r="C134">
            <v>621.5</v>
          </cell>
          <cell r="D134">
            <v>621</v>
          </cell>
          <cell r="F134" t="str">
            <v>Camisa permanente de diámetro exterior ____</v>
          </cell>
          <cell r="G134" t="str">
            <v>ml</v>
          </cell>
          <cell r="H134" t="str">
            <v>ml</v>
          </cell>
        </row>
        <row r="135">
          <cell r="C135">
            <v>621.6</v>
          </cell>
          <cell r="D135">
            <v>621</v>
          </cell>
          <cell r="F135" t="str">
            <v>Prueba de carga</v>
          </cell>
          <cell r="G135" t="str">
            <v>Un</v>
          </cell>
          <cell r="H135" t="str">
            <v>Un</v>
          </cell>
        </row>
        <row r="136">
          <cell r="C136">
            <v>622.1</v>
          </cell>
          <cell r="D136">
            <v>622</v>
          </cell>
          <cell r="F136" t="str">
            <v>Tablestacado de madera</v>
          </cell>
          <cell r="G136" t="str">
            <v>m2</v>
          </cell>
          <cell r="H136" t="str">
            <v>m2</v>
          </cell>
        </row>
        <row r="137">
          <cell r="C137">
            <v>622.20000000000005</v>
          </cell>
          <cell r="D137">
            <v>622</v>
          </cell>
          <cell r="F137" t="str">
            <v>Tablestacado metálico</v>
          </cell>
          <cell r="G137" t="str">
            <v>m2</v>
          </cell>
          <cell r="H137" t="str">
            <v>m2</v>
          </cell>
        </row>
        <row r="138">
          <cell r="C138">
            <v>622.29999999999995</v>
          </cell>
          <cell r="D138">
            <v>622</v>
          </cell>
          <cell r="F138" t="str">
            <v>Tablestacado de concreto reforzado</v>
          </cell>
          <cell r="G138" t="str">
            <v>m2</v>
          </cell>
          <cell r="H138" t="str">
            <v>m2</v>
          </cell>
        </row>
        <row r="139">
          <cell r="C139">
            <v>622.4</v>
          </cell>
          <cell r="D139">
            <v>622</v>
          </cell>
          <cell r="F139" t="str">
            <v>Tablestacado de concreto preesforzado</v>
          </cell>
          <cell r="G139" t="str">
            <v>m2</v>
          </cell>
          <cell r="H139" t="str">
            <v>m2</v>
          </cell>
        </row>
        <row r="140">
          <cell r="C140">
            <v>622.5</v>
          </cell>
          <cell r="D140">
            <v>622</v>
          </cell>
          <cell r="F140" t="str">
            <v>Corte del extremo superior del elemento</v>
          </cell>
          <cell r="G140" t="str">
            <v>ml</v>
          </cell>
          <cell r="H140" t="str">
            <v>ml</v>
          </cell>
        </row>
        <row r="141">
          <cell r="C141">
            <v>622.6</v>
          </cell>
          <cell r="D141">
            <v>622</v>
          </cell>
          <cell r="E141" t="str">
            <v>622P</v>
          </cell>
          <cell r="F141" t="str">
            <v>Tablestacado metálico</v>
          </cell>
          <cell r="G141" t="str">
            <v>ml</v>
          </cell>
          <cell r="H141" t="str">
            <v>ml</v>
          </cell>
          <cell r="J141" t="str">
            <v>La unidad de medida es el metro lineal</v>
          </cell>
        </row>
        <row r="142">
          <cell r="C142">
            <v>623.1</v>
          </cell>
          <cell r="E142" t="str">
            <v>623P</v>
          </cell>
          <cell r="F142" t="str">
            <v>Suministro e hincamiento de rieles</v>
          </cell>
          <cell r="G142" t="str">
            <v>ml</v>
          </cell>
          <cell r="H142">
            <v>92683</v>
          </cell>
        </row>
        <row r="143">
          <cell r="C143">
            <v>623.20000000000005</v>
          </cell>
          <cell r="E143" t="str">
            <v>623P</v>
          </cell>
          <cell r="F143" t="str">
            <v>Suministro e instalación de rieles</v>
          </cell>
          <cell r="G143" t="str">
            <v>ml</v>
          </cell>
          <cell r="H143">
            <v>76829</v>
          </cell>
        </row>
        <row r="144">
          <cell r="C144">
            <v>630.1</v>
          </cell>
          <cell r="D144">
            <v>630</v>
          </cell>
          <cell r="F144" t="str">
            <v>Concreto Clase A</v>
          </cell>
          <cell r="G144" t="str">
            <v>m3</v>
          </cell>
          <cell r="H144" t="str">
            <v>m3</v>
          </cell>
          <cell r="J144" t="str">
            <v>5000PSI</v>
          </cell>
        </row>
        <row r="145">
          <cell r="C145">
            <v>630.20000000000005</v>
          </cell>
          <cell r="D145">
            <v>630</v>
          </cell>
          <cell r="F145" t="str">
            <v>Concreto Clase B</v>
          </cell>
          <cell r="G145" t="str">
            <v>m3</v>
          </cell>
          <cell r="H145" t="str">
            <v>m3</v>
          </cell>
          <cell r="J145" t="str">
            <v>4000PSI</v>
          </cell>
        </row>
        <row r="146">
          <cell r="C146">
            <v>630.29999999999995</v>
          </cell>
          <cell r="D146">
            <v>630</v>
          </cell>
          <cell r="F146" t="str">
            <v>Concreto Clase C</v>
          </cell>
          <cell r="G146" t="str">
            <v>m3</v>
          </cell>
          <cell r="H146" t="str">
            <v>m3</v>
          </cell>
          <cell r="J146" t="str">
            <v>3000PSI</v>
          </cell>
        </row>
        <row r="147">
          <cell r="C147">
            <v>630.4</v>
          </cell>
          <cell r="D147">
            <v>630</v>
          </cell>
          <cell r="F147" t="str">
            <v>Concreto Clase D</v>
          </cell>
          <cell r="G147" t="str">
            <v>m3</v>
          </cell>
          <cell r="H147">
            <v>374399</v>
          </cell>
          <cell r="J147" t="str">
            <v>2000PSI</v>
          </cell>
        </row>
        <row r="148">
          <cell r="C148">
            <v>630.5</v>
          </cell>
          <cell r="D148">
            <v>630</v>
          </cell>
          <cell r="F148" t="str">
            <v>Concreto Clase E</v>
          </cell>
          <cell r="G148" t="str">
            <v>m3</v>
          </cell>
          <cell r="H148">
            <v>325680</v>
          </cell>
        </row>
        <row r="149">
          <cell r="C149">
            <v>630.6</v>
          </cell>
          <cell r="D149">
            <v>630</v>
          </cell>
          <cell r="F149" t="str">
            <v>Concreto Simple de 175 Kg/cm2</v>
          </cell>
          <cell r="G149" t="str">
            <v>m3</v>
          </cell>
          <cell r="H149">
            <v>326357</v>
          </cell>
        </row>
        <row r="150">
          <cell r="C150" t="str">
            <v>630P.7</v>
          </cell>
          <cell r="D150">
            <v>630</v>
          </cell>
          <cell r="F150" t="str">
            <v>Concreto ciplopeo de resistencia 211 Kg/cm2</v>
          </cell>
          <cell r="G150" t="str">
            <v>m3</v>
          </cell>
          <cell r="H150">
            <v>288781</v>
          </cell>
        </row>
        <row r="151">
          <cell r="C151">
            <v>630.70000000000005</v>
          </cell>
          <cell r="D151">
            <v>630</v>
          </cell>
          <cell r="F151" t="str">
            <v>Concreto Clase G</v>
          </cell>
          <cell r="G151" t="str">
            <v>m3</v>
          </cell>
          <cell r="H151">
            <v>282866</v>
          </cell>
        </row>
        <row r="152">
          <cell r="C152">
            <v>630.79999999999995</v>
          </cell>
          <cell r="D152">
            <v>630</v>
          </cell>
          <cell r="E152" t="str">
            <v>630P</v>
          </cell>
          <cell r="F152" t="str">
            <v>Concreto Clase A con aditivo</v>
          </cell>
          <cell r="G152" t="str">
            <v>m3</v>
          </cell>
          <cell r="H152" t="str">
            <v>m3</v>
          </cell>
        </row>
        <row r="153">
          <cell r="C153">
            <v>630.9</v>
          </cell>
          <cell r="D153">
            <v>630</v>
          </cell>
          <cell r="E153" t="str">
            <v>630P</v>
          </cell>
          <cell r="F153" t="str">
            <v>Concreto Clase D con aditivo</v>
          </cell>
          <cell r="G153" t="str">
            <v>m3</v>
          </cell>
          <cell r="H153" t="str">
            <v>m3</v>
          </cell>
        </row>
        <row r="154">
          <cell r="C154">
            <v>630.1</v>
          </cell>
          <cell r="D154">
            <v>630</v>
          </cell>
          <cell r="E154" t="str">
            <v>630P-1</v>
          </cell>
          <cell r="F154" t="str">
            <v>Realce de cabezotes de alcantarillas</v>
          </cell>
          <cell r="G154" t="str">
            <v>m3</v>
          </cell>
          <cell r="H154" t="str">
            <v>m3</v>
          </cell>
        </row>
        <row r="155">
          <cell r="C155">
            <v>630.11</v>
          </cell>
          <cell r="D155">
            <v>630</v>
          </cell>
          <cell r="E155" t="str">
            <v>630P-2</v>
          </cell>
          <cell r="F155" t="str">
            <v>Realce de bordillo de cunetas</v>
          </cell>
          <cell r="G155" t="str">
            <v>ml</v>
          </cell>
          <cell r="H155">
            <v>30840</v>
          </cell>
        </row>
        <row r="156">
          <cell r="C156">
            <v>630.12</v>
          </cell>
          <cell r="D156">
            <v>630</v>
          </cell>
          <cell r="E156" t="str">
            <v>630P-3</v>
          </cell>
          <cell r="F156" t="str">
            <v>Concreto Clase G para cimientos</v>
          </cell>
          <cell r="G156" t="str">
            <v>m3</v>
          </cell>
          <cell r="H156" t="str">
            <v>m3</v>
          </cell>
        </row>
        <row r="157">
          <cell r="C157">
            <v>630.13</v>
          </cell>
          <cell r="D157">
            <v>630</v>
          </cell>
          <cell r="E157" t="str">
            <v>630P-3</v>
          </cell>
          <cell r="F157" t="str">
            <v>Concreto Clase G para elevaciones</v>
          </cell>
          <cell r="G157" t="str">
            <v>m3</v>
          </cell>
          <cell r="H157" t="str">
            <v>m3</v>
          </cell>
        </row>
        <row r="158">
          <cell r="C158">
            <v>630.14</v>
          </cell>
          <cell r="D158">
            <v>630</v>
          </cell>
          <cell r="E158" t="str">
            <v>630P-4</v>
          </cell>
          <cell r="F158" t="str">
            <v>Recubrimiento con malla y mortero 1:4, e=5cm</v>
          </cell>
          <cell r="G158" t="str">
            <v>m2</v>
          </cell>
          <cell r="H158" t="str">
            <v>m2</v>
          </cell>
        </row>
        <row r="159">
          <cell r="C159">
            <v>630.15</v>
          </cell>
          <cell r="D159">
            <v>630</v>
          </cell>
          <cell r="E159" t="str">
            <v>630P-5</v>
          </cell>
          <cell r="F159" t="str">
            <v>Recalce de alcantarillas</v>
          </cell>
          <cell r="G159" t="str">
            <v>ml</v>
          </cell>
          <cell r="H159">
            <v>77402</v>
          </cell>
        </row>
        <row r="160">
          <cell r="C160">
            <v>632</v>
          </cell>
          <cell r="D160">
            <v>632</v>
          </cell>
          <cell r="F160" t="str">
            <v>Baranda de concreto</v>
          </cell>
          <cell r="G160" t="str">
            <v>ml</v>
          </cell>
          <cell r="H160" t="str">
            <v>ml</v>
          </cell>
          <cell r="J160" t="str">
            <v>No incluye el acero de refuerzo</v>
          </cell>
        </row>
        <row r="161">
          <cell r="C161">
            <v>632.1</v>
          </cell>
          <cell r="D161">
            <v>632</v>
          </cell>
          <cell r="E161" t="str">
            <v>632P</v>
          </cell>
          <cell r="F161" t="str">
            <v>Baranda metálica tubular</v>
          </cell>
          <cell r="G161" t="str">
            <v>ml</v>
          </cell>
          <cell r="H161" t="str">
            <v>ml</v>
          </cell>
        </row>
        <row r="162">
          <cell r="C162">
            <v>640.1</v>
          </cell>
          <cell r="D162">
            <v>640</v>
          </cell>
          <cell r="F162" t="str">
            <v>Acero de refuerzo Grado 37</v>
          </cell>
          <cell r="G162" t="str">
            <v>Kg</v>
          </cell>
          <cell r="H162" t="str">
            <v>Kg</v>
          </cell>
        </row>
        <row r="163">
          <cell r="C163">
            <v>640.20000000000005</v>
          </cell>
          <cell r="D163">
            <v>640</v>
          </cell>
          <cell r="F163" t="str">
            <v>Acero de refuerzo Grado 40</v>
          </cell>
          <cell r="G163" t="str">
            <v>Kg</v>
          </cell>
          <cell r="H163" t="str">
            <v>Kg</v>
          </cell>
        </row>
        <row r="164">
          <cell r="C164">
            <v>640.29999999999995</v>
          </cell>
          <cell r="D164">
            <v>640</v>
          </cell>
          <cell r="F164" t="str">
            <v>Acero de refuerzo Grado 60</v>
          </cell>
          <cell r="G164" t="str">
            <v>Kg</v>
          </cell>
          <cell r="H164">
            <v>2737</v>
          </cell>
        </row>
        <row r="165">
          <cell r="C165">
            <v>641</v>
          </cell>
          <cell r="D165">
            <v>641</v>
          </cell>
          <cell r="F165" t="str">
            <v>Acero de preesfuerzo</v>
          </cell>
          <cell r="G165" t="str">
            <v>t-m</v>
          </cell>
          <cell r="H165" t="str">
            <v>t-m</v>
          </cell>
        </row>
        <row r="166">
          <cell r="C166">
            <v>642.1</v>
          </cell>
          <cell r="D166">
            <v>642</v>
          </cell>
          <cell r="F166" t="str">
            <v>Apoyo elastomérico</v>
          </cell>
          <cell r="G166" t="str">
            <v>Un</v>
          </cell>
          <cell r="H166" t="str">
            <v>Un</v>
          </cell>
        </row>
        <row r="167">
          <cell r="C167">
            <v>642.20000000000005</v>
          </cell>
          <cell r="D167">
            <v>642</v>
          </cell>
          <cell r="F167" t="str">
            <v>Sello para juntas de puentes</v>
          </cell>
          <cell r="G167" t="str">
            <v>ml</v>
          </cell>
          <cell r="H167">
            <v>8342</v>
          </cell>
        </row>
        <row r="168">
          <cell r="C168">
            <v>643</v>
          </cell>
          <cell r="E168" t="str">
            <v>643P</v>
          </cell>
          <cell r="F168" t="str">
            <v>Suministro e instalación de juntas de dilatación</v>
          </cell>
          <cell r="G168" t="str">
            <v>ml</v>
          </cell>
          <cell r="H168" t="str">
            <v>ml</v>
          </cell>
        </row>
        <row r="169">
          <cell r="C169">
            <v>644</v>
          </cell>
          <cell r="E169" t="str">
            <v>644P</v>
          </cell>
          <cell r="F169" t="str">
            <v>Suministro e instalación de sellos para juntas de puentes</v>
          </cell>
          <cell r="G169" t="str">
            <v>ml</v>
          </cell>
          <cell r="H169">
            <v>8342</v>
          </cell>
        </row>
        <row r="170">
          <cell r="C170">
            <v>650.1</v>
          </cell>
          <cell r="D170">
            <v>650</v>
          </cell>
          <cell r="F170" t="str">
            <v>Diseño y fabricación de estructura metálica</v>
          </cell>
          <cell r="G170" t="str">
            <v>Kg</v>
          </cell>
          <cell r="H170" t="str">
            <v>Kg</v>
          </cell>
        </row>
        <row r="171">
          <cell r="C171">
            <v>650.20000000000005</v>
          </cell>
          <cell r="D171">
            <v>650</v>
          </cell>
          <cell r="F171" t="str">
            <v>Fabricación de la estructura metálica</v>
          </cell>
          <cell r="G171" t="str">
            <v>Kg</v>
          </cell>
          <cell r="H171" t="str">
            <v>Kg</v>
          </cell>
        </row>
        <row r="172">
          <cell r="C172">
            <v>650.29999999999995</v>
          </cell>
          <cell r="D172">
            <v>650</v>
          </cell>
          <cell r="F172" t="str">
            <v>Transporte de estructura metálica</v>
          </cell>
          <cell r="G172" t="str">
            <v>Kg</v>
          </cell>
          <cell r="H172" t="str">
            <v>Kg</v>
          </cell>
        </row>
        <row r="173">
          <cell r="C173">
            <v>650.4</v>
          </cell>
          <cell r="D173">
            <v>650</v>
          </cell>
          <cell r="F173" t="str">
            <v>Montaje y pintura de estructura metálica</v>
          </cell>
          <cell r="G173" t="str">
            <v>Kg</v>
          </cell>
          <cell r="H173" t="str">
            <v>Kg</v>
          </cell>
        </row>
        <row r="174">
          <cell r="C174">
            <v>660.1</v>
          </cell>
          <cell r="D174">
            <v>660</v>
          </cell>
          <cell r="F174" t="str">
            <v>Tubería de concreto simple de diámetro 450 mm</v>
          </cell>
          <cell r="G174" t="str">
            <v>ml</v>
          </cell>
          <cell r="H174" t="str">
            <v>ml</v>
          </cell>
        </row>
        <row r="175">
          <cell r="C175">
            <v>660.2</v>
          </cell>
          <cell r="D175">
            <v>660</v>
          </cell>
          <cell r="F175" t="str">
            <v>Tubería de concreto simple de diámetro 600 mm</v>
          </cell>
          <cell r="G175" t="str">
            <v>ml</v>
          </cell>
          <cell r="H175">
            <v>132715</v>
          </cell>
        </row>
        <row r="176">
          <cell r="C176">
            <v>660.3</v>
          </cell>
          <cell r="D176">
            <v>660</v>
          </cell>
          <cell r="F176" t="str">
            <v>Tubería de concreto simple de diámetro 750 mm</v>
          </cell>
          <cell r="G176" t="str">
            <v>ml</v>
          </cell>
          <cell r="H176" t="str">
            <v>ml</v>
          </cell>
        </row>
        <row r="177">
          <cell r="C177">
            <v>661</v>
          </cell>
          <cell r="D177">
            <v>661</v>
          </cell>
          <cell r="F177" t="str">
            <v>Tubería de concreto reforzado de 900 mm diámetro interior</v>
          </cell>
          <cell r="G177" t="str">
            <v>ml</v>
          </cell>
          <cell r="H177">
            <v>226838</v>
          </cell>
        </row>
        <row r="178">
          <cell r="C178">
            <v>662.1</v>
          </cell>
          <cell r="D178">
            <v>662</v>
          </cell>
          <cell r="F178" t="str">
            <v>Tubería corrugada de acero galvanizado de lámina calibre __ y diámetro __ mm</v>
          </cell>
          <cell r="G178" t="str">
            <v>ml</v>
          </cell>
          <cell r="H178" t="str">
            <v>ml</v>
          </cell>
        </row>
        <row r="179">
          <cell r="C179">
            <v>662.2</v>
          </cell>
          <cell r="D179">
            <v>662</v>
          </cell>
          <cell r="F179" t="str">
            <v>Tubería corrugada de acero con recubrimiento bituminoso de lámina calibre __ y diámetro __ mm</v>
          </cell>
          <cell r="G179" t="str">
            <v>ml</v>
          </cell>
          <cell r="H179" t="str">
            <v>ml</v>
          </cell>
        </row>
        <row r="180">
          <cell r="C180">
            <v>669.1</v>
          </cell>
          <cell r="E180" t="str">
            <v>669P</v>
          </cell>
          <cell r="F180" t="str">
            <v>Andenes de sección 2m de ancho x 0.12 m de espesor</v>
          </cell>
          <cell r="G180" t="str">
            <v>m2</v>
          </cell>
          <cell r="H180" t="str">
            <v>m2</v>
          </cell>
        </row>
        <row r="181">
          <cell r="C181">
            <v>670.1</v>
          </cell>
          <cell r="D181">
            <v>670</v>
          </cell>
          <cell r="F181" t="str">
            <v>Disipadores de energía y sedimentadores en gaviones</v>
          </cell>
          <cell r="G181" t="str">
            <v>m3</v>
          </cell>
          <cell r="H181" t="str">
            <v>m3</v>
          </cell>
        </row>
        <row r="182">
          <cell r="C182">
            <v>670.2</v>
          </cell>
          <cell r="D182">
            <v>670</v>
          </cell>
          <cell r="F182" t="str">
            <v>Disipadores de energía y sedimentadores en concreto ciclópeo</v>
          </cell>
          <cell r="G182" t="str">
            <v>m3</v>
          </cell>
          <cell r="H182" t="str">
            <v>m3</v>
          </cell>
        </row>
        <row r="183">
          <cell r="C183">
            <v>670.3</v>
          </cell>
          <cell r="D183">
            <v>670</v>
          </cell>
          <cell r="F183" t="str">
            <v>Disipadores de energía empotrado en muro</v>
          </cell>
          <cell r="G183" t="str">
            <v>Ml</v>
          </cell>
          <cell r="H183">
            <v>119719</v>
          </cell>
        </row>
        <row r="184">
          <cell r="C184">
            <v>671</v>
          </cell>
          <cell r="D184">
            <v>671</v>
          </cell>
          <cell r="F184" t="str">
            <v>Cunetas revestidas en concreto</v>
          </cell>
          <cell r="G184" t="str">
            <v>m3</v>
          </cell>
          <cell r="H184">
            <v>269566</v>
          </cell>
        </row>
        <row r="185">
          <cell r="C185" t="str">
            <v>671P.1</v>
          </cell>
          <cell r="D185">
            <v>671</v>
          </cell>
          <cell r="E185" t="str">
            <v>671P.1</v>
          </cell>
          <cell r="F185" t="str">
            <v>Cunetas revestidas en concreto</v>
          </cell>
          <cell r="G185" t="str">
            <v>m3</v>
          </cell>
          <cell r="H185">
            <v>343826</v>
          </cell>
        </row>
        <row r="186">
          <cell r="C186">
            <v>672</v>
          </cell>
          <cell r="D186">
            <v>672</v>
          </cell>
          <cell r="F186" t="str">
            <v>Bordillo</v>
          </cell>
          <cell r="G186" t="str">
            <v>ml</v>
          </cell>
          <cell r="H186" t="str">
            <v>ml</v>
          </cell>
        </row>
        <row r="187">
          <cell r="C187">
            <v>673</v>
          </cell>
          <cell r="D187">
            <v>673</v>
          </cell>
          <cell r="F187" t="str">
            <v>Material filtrante</v>
          </cell>
          <cell r="G187" t="str">
            <v>m3</v>
          </cell>
          <cell r="H187">
            <v>56507</v>
          </cell>
        </row>
        <row r="188">
          <cell r="C188">
            <v>673.1</v>
          </cell>
          <cell r="D188">
            <v>673</v>
          </cell>
          <cell r="E188" t="str">
            <v>673P</v>
          </cell>
          <cell r="F188" t="str">
            <v>Dren horizontal 0-10 m</v>
          </cell>
          <cell r="G188" t="str">
            <v>ml</v>
          </cell>
          <cell r="H188" t="str">
            <v>ml</v>
          </cell>
        </row>
        <row r="189">
          <cell r="C189">
            <v>673.2</v>
          </cell>
          <cell r="D189">
            <v>673</v>
          </cell>
          <cell r="E189" t="str">
            <v>673P</v>
          </cell>
          <cell r="F189" t="str">
            <v>Dren horizontal 0-30 m</v>
          </cell>
          <cell r="G189" t="str">
            <v>ml</v>
          </cell>
          <cell r="H189" t="str">
            <v>ml</v>
          </cell>
        </row>
        <row r="190">
          <cell r="C190">
            <v>673.3</v>
          </cell>
          <cell r="D190">
            <v>673</v>
          </cell>
          <cell r="E190" t="str">
            <v>673P-1</v>
          </cell>
          <cell r="F190" t="str">
            <v>Filtros geocompuestos Tipo Geodren o Pack drain</v>
          </cell>
          <cell r="G190" t="str">
            <v>ml</v>
          </cell>
          <cell r="H190" t="str">
            <v>ml</v>
          </cell>
        </row>
        <row r="191">
          <cell r="C191">
            <v>674.1</v>
          </cell>
          <cell r="E191" t="str">
            <v>674P</v>
          </cell>
          <cell r="F191" t="str">
            <v>Nivelación y reconstrucción de pozos de inspección</v>
          </cell>
          <cell r="G191" t="str">
            <v>Un</v>
          </cell>
          <cell r="H191" t="str">
            <v>Un</v>
          </cell>
        </row>
        <row r="192">
          <cell r="C192">
            <v>674.2</v>
          </cell>
          <cell r="E192" t="str">
            <v>674P</v>
          </cell>
          <cell r="F192" t="str">
            <v>Nivelación y reconstrucción de sumideros</v>
          </cell>
          <cell r="G192" t="str">
            <v>Un</v>
          </cell>
          <cell r="H192" t="str">
            <v>Un</v>
          </cell>
        </row>
        <row r="193">
          <cell r="C193">
            <v>674.3</v>
          </cell>
          <cell r="E193" t="str">
            <v>674P</v>
          </cell>
          <cell r="F193" t="str">
            <v>Nivelación y reconstrucción de cajas de válvulas de la E.A.A.B</v>
          </cell>
          <cell r="G193" t="str">
            <v>Un</v>
          </cell>
          <cell r="H193" t="str">
            <v>Un</v>
          </cell>
        </row>
        <row r="194">
          <cell r="C194">
            <v>674.4</v>
          </cell>
          <cell r="E194" t="str">
            <v>674P</v>
          </cell>
          <cell r="F194" t="str">
            <v>Nivelación y reconstrucción de cajas de energía de CODENSA</v>
          </cell>
          <cell r="G194" t="str">
            <v>Un</v>
          </cell>
          <cell r="H194" t="str">
            <v>Un</v>
          </cell>
        </row>
        <row r="195">
          <cell r="C195">
            <v>674.5</v>
          </cell>
          <cell r="E195" t="str">
            <v>674P</v>
          </cell>
          <cell r="F195" t="str">
            <v>Nivelación y reconstrucción de cajas de la ETB</v>
          </cell>
          <cell r="G195" t="str">
            <v>Un</v>
          </cell>
          <cell r="H195" t="str">
            <v>Un</v>
          </cell>
        </row>
        <row r="196">
          <cell r="C196">
            <v>675</v>
          </cell>
          <cell r="E196" t="str">
            <v>675P</v>
          </cell>
          <cell r="F196" t="str">
            <v>Caja de inspección para alumbrado público</v>
          </cell>
          <cell r="G196" t="str">
            <v>Un</v>
          </cell>
          <cell r="H196" t="str">
            <v>Un</v>
          </cell>
        </row>
        <row r="197">
          <cell r="C197">
            <v>678.1</v>
          </cell>
          <cell r="E197" t="str">
            <v>678P</v>
          </cell>
          <cell r="F197" t="str">
            <v>Suministro y colocación de ductos de PVC o similar</v>
          </cell>
          <cell r="G197" t="str">
            <v>ml</v>
          </cell>
          <cell r="H197">
            <v>24007</v>
          </cell>
        </row>
        <row r="198">
          <cell r="C198" t="str">
            <v>678P.1</v>
          </cell>
          <cell r="E198" t="str">
            <v>678P</v>
          </cell>
          <cell r="F198" t="str">
            <v>Suministro e instalación de drenes de PVC de 4" diam.</v>
          </cell>
          <cell r="G198" t="str">
            <v>Un</v>
          </cell>
          <cell r="H198">
            <v>32398</v>
          </cell>
        </row>
        <row r="199">
          <cell r="C199">
            <v>680.1</v>
          </cell>
          <cell r="D199">
            <v>680</v>
          </cell>
          <cell r="F199" t="str">
            <v>Escamas en concreto</v>
          </cell>
          <cell r="G199" t="str">
            <v>m2</v>
          </cell>
          <cell r="H199" t="str">
            <v>m2</v>
          </cell>
        </row>
        <row r="200">
          <cell r="C200">
            <v>680.2</v>
          </cell>
          <cell r="D200">
            <v>680</v>
          </cell>
          <cell r="F200" t="str">
            <v>Armadura galvanizada</v>
          </cell>
          <cell r="G200" t="str">
            <v>ml</v>
          </cell>
          <cell r="H200" t="str">
            <v>ml</v>
          </cell>
        </row>
        <row r="201">
          <cell r="C201">
            <v>680.3</v>
          </cell>
          <cell r="D201">
            <v>680</v>
          </cell>
          <cell r="F201" t="str">
            <v>Relleno granular para tierra armada</v>
          </cell>
          <cell r="G201" t="str">
            <v>m3</v>
          </cell>
          <cell r="H201" t="str">
            <v>m3</v>
          </cell>
        </row>
        <row r="202">
          <cell r="C202">
            <v>681.1</v>
          </cell>
          <cell r="D202">
            <v>681</v>
          </cell>
          <cell r="F202" t="str">
            <v>Gaviones</v>
          </cell>
          <cell r="G202" t="str">
            <v>m3</v>
          </cell>
          <cell r="H202">
            <v>83069</v>
          </cell>
        </row>
        <row r="203">
          <cell r="C203" t="str">
            <v>681.1</v>
          </cell>
          <cell r="D203">
            <v>681</v>
          </cell>
          <cell r="F203" t="str">
            <v>Gaviones incluye transporte especial.</v>
          </cell>
          <cell r="G203" t="str">
            <v>m3</v>
          </cell>
          <cell r="H203">
            <v>93816</v>
          </cell>
        </row>
        <row r="204">
          <cell r="C204">
            <v>682</v>
          </cell>
          <cell r="D204">
            <v>682</v>
          </cell>
          <cell r="F204" t="str">
            <v>Muro de contención de suelo reforzado con Geotextil</v>
          </cell>
          <cell r="G204" t="str">
            <v>m3</v>
          </cell>
          <cell r="H204" t="str">
            <v>m3</v>
          </cell>
          <cell r="J204" t="str">
            <v>No incluye Geotextil ni recubrimiento del muro</v>
          </cell>
        </row>
        <row r="205">
          <cell r="C205">
            <v>683</v>
          </cell>
          <cell r="E205" t="str">
            <v>683P</v>
          </cell>
          <cell r="F205" t="str">
            <v>Bolsacretos en concreto Clase F</v>
          </cell>
          <cell r="G205" t="str">
            <v>m3</v>
          </cell>
          <cell r="H205" t="str">
            <v>m3</v>
          </cell>
        </row>
        <row r="206">
          <cell r="C206">
            <v>683.1</v>
          </cell>
          <cell r="E206" t="str">
            <v>683P-1</v>
          </cell>
          <cell r="F206" t="str">
            <v>Bolsacretos en concreto Clase D</v>
          </cell>
          <cell r="G206" t="str">
            <v>Un</v>
          </cell>
        </row>
        <row r="207">
          <cell r="C207">
            <v>700.1</v>
          </cell>
          <cell r="E207" t="str">
            <v>700P.1</v>
          </cell>
          <cell r="F207" t="str">
            <v>Línea de demarcación acrilica</v>
          </cell>
          <cell r="G207" t="str">
            <v>ml</v>
          </cell>
          <cell r="H207">
            <v>720</v>
          </cell>
        </row>
        <row r="208">
          <cell r="C208">
            <v>700.1</v>
          </cell>
          <cell r="D208">
            <v>700</v>
          </cell>
          <cell r="E208" t="str">
            <v>700P.2</v>
          </cell>
          <cell r="F208" t="str">
            <v>Línea de demarcación termoplastica</v>
          </cell>
          <cell r="G208" t="str">
            <v>ml</v>
          </cell>
          <cell r="H208">
            <v>4060</v>
          </cell>
        </row>
        <row r="209">
          <cell r="C209">
            <v>700.2</v>
          </cell>
          <cell r="D209">
            <v>700</v>
          </cell>
          <cell r="E209" t="str">
            <v>700P.3</v>
          </cell>
          <cell r="F209" t="str">
            <v>Marca vial termoplastica</v>
          </cell>
          <cell r="G209" t="str">
            <v>m2</v>
          </cell>
          <cell r="H209">
            <v>40600</v>
          </cell>
        </row>
        <row r="210">
          <cell r="C210">
            <v>700.2</v>
          </cell>
          <cell r="E210" t="str">
            <v>700P.4</v>
          </cell>
          <cell r="F210" t="str">
            <v>Marca vial acrilica</v>
          </cell>
          <cell r="G210" t="str">
            <v>m2</v>
          </cell>
          <cell r="H210">
            <v>14800</v>
          </cell>
        </row>
        <row r="211">
          <cell r="C211">
            <v>700.3</v>
          </cell>
          <cell r="D211">
            <v>700</v>
          </cell>
          <cell r="E211" t="str">
            <v>700P</v>
          </cell>
          <cell r="F211" t="str">
            <v>Línea de demarcación sobre concreto rígido</v>
          </cell>
          <cell r="G211" t="str">
            <v>ml</v>
          </cell>
          <cell r="H211" t="str">
            <v>ml</v>
          </cell>
        </row>
        <row r="212">
          <cell r="C212">
            <v>701</v>
          </cell>
          <cell r="D212">
            <v>701</v>
          </cell>
          <cell r="F212" t="str">
            <v>Tacha reflectiva</v>
          </cell>
          <cell r="G212" t="str">
            <v>Un</v>
          </cell>
          <cell r="H212">
            <v>6982</v>
          </cell>
        </row>
        <row r="213">
          <cell r="C213">
            <v>710.1</v>
          </cell>
          <cell r="D213">
            <v>710</v>
          </cell>
          <cell r="F213" t="str">
            <v>Señal de tránsito grupo I</v>
          </cell>
          <cell r="G213" t="str">
            <v>Un</v>
          </cell>
          <cell r="H213">
            <v>167063</v>
          </cell>
        </row>
        <row r="214">
          <cell r="C214">
            <v>710.2</v>
          </cell>
          <cell r="D214">
            <v>710</v>
          </cell>
          <cell r="F214" t="str">
            <v>Señal de tránsito grupo II</v>
          </cell>
          <cell r="G214" t="str">
            <v>Un</v>
          </cell>
          <cell r="H214">
            <v>334126</v>
          </cell>
        </row>
        <row r="215">
          <cell r="C215">
            <v>710.3</v>
          </cell>
          <cell r="D215">
            <v>710</v>
          </cell>
          <cell r="F215" t="str">
            <v>Señal de tránsito grupo III</v>
          </cell>
          <cell r="G215" t="str">
            <v>Un</v>
          </cell>
          <cell r="H215" t="str">
            <v>Un</v>
          </cell>
        </row>
        <row r="216">
          <cell r="C216">
            <v>710.4</v>
          </cell>
          <cell r="D216">
            <v>710</v>
          </cell>
          <cell r="F216" t="str">
            <v>Señal de tránsito grupo IV</v>
          </cell>
          <cell r="G216" t="str">
            <v>Un</v>
          </cell>
          <cell r="H216" t="str">
            <v>Un</v>
          </cell>
        </row>
        <row r="217">
          <cell r="C217">
            <v>710.5</v>
          </cell>
          <cell r="D217">
            <v>710</v>
          </cell>
          <cell r="F217" t="str">
            <v>Señal de tránsito grupo V</v>
          </cell>
          <cell r="G217" t="str">
            <v>m2</v>
          </cell>
          <cell r="H217" t="str">
            <v>m2</v>
          </cell>
        </row>
        <row r="218">
          <cell r="C218">
            <v>710.6</v>
          </cell>
          <cell r="D218">
            <v>710</v>
          </cell>
          <cell r="E218" t="str">
            <v>710P</v>
          </cell>
          <cell r="F218" t="str">
            <v>Suministro e instalación de pasavías</v>
          </cell>
          <cell r="G218" t="str">
            <v>Un</v>
          </cell>
          <cell r="H218">
            <v>6000000</v>
          </cell>
        </row>
        <row r="219">
          <cell r="C219">
            <v>720</v>
          </cell>
          <cell r="D219">
            <v>720</v>
          </cell>
          <cell r="F219" t="str">
            <v>Poste de kilometraje</v>
          </cell>
          <cell r="G219" t="str">
            <v>Un</v>
          </cell>
          <cell r="H219">
            <v>161271</v>
          </cell>
        </row>
        <row r="220">
          <cell r="C220" t="str">
            <v>720P.1</v>
          </cell>
          <cell r="F220" t="str">
            <v>Mantenimiento postes de kilometraje</v>
          </cell>
          <cell r="G220" t="str">
            <v>Un</v>
          </cell>
          <cell r="H220">
            <v>26987</v>
          </cell>
        </row>
        <row r="221">
          <cell r="C221">
            <v>730.1</v>
          </cell>
          <cell r="D221">
            <v>730</v>
          </cell>
          <cell r="F221" t="str">
            <v>Defensa metálica</v>
          </cell>
          <cell r="G221" t="str">
            <v>ml</v>
          </cell>
          <cell r="H221">
            <v>67574</v>
          </cell>
        </row>
        <row r="222">
          <cell r="C222">
            <v>730.2</v>
          </cell>
          <cell r="D222">
            <v>730</v>
          </cell>
          <cell r="F222" t="str">
            <v>Sección final</v>
          </cell>
          <cell r="G222" t="str">
            <v>Un</v>
          </cell>
          <cell r="H222">
            <v>35959</v>
          </cell>
        </row>
        <row r="223">
          <cell r="C223">
            <v>730.3</v>
          </cell>
          <cell r="D223">
            <v>730</v>
          </cell>
          <cell r="F223" t="str">
            <v>Sección de tope</v>
          </cell>
          <cell r="G223" t="str">
            <v>Un</v>
          </cell>
          <cell r="H223" t="str">
            <v>Un</v>
          </cell>
        </row>
        <row r="224">
          <cell r="C224">
            <v>731</v>
          </cell>
          <cell r="E224" t="str">
            <v>731P</v>
          </cell>
          <cell r="F224" t="str">
            <v>Amortiguadores para defensa metálica</v>
          </cell>
          <cell r="G224" t="str">
            <v>Un</v>
          </cell>
          <cell r="H224">
            <v>3768</v>
          </cell>
        </row>
        <row r="225">
          <cell r="C225">
            <v>740</v>
          </cell>
          <cell r="D225">
            <v>740</v>
          </cell>
          <cell r="F225" t="str">
            <v>Captafaros</v>
          </cell>
          <cell r="G225" t="str">
            <v>Un</v>
          </cell>
          <cell r="H225">
            <v>6728</v>
          </cell>
        </row>
        <row r="226">
          <cell r="C226">
            <v>741</v>
          </cell>
          <cell r="E226" t="str">
            <v>741P</v>
          </cell>
          <cell r="F226" t="str">
            <v>Pintura de muros</v>
          </cell>
          <cell r="G226" t="str">
            <v>m2</v>
          </cell>
          <cell r="H226">
            <v>11341</v>
          </cell>
        </row>
        <row r="227">
          <cell r="C227">
            <v>741.1</v>
          </cell>
          <cell r="E227" t="str">
            <v>741P-1</v>
          </cell>
          <cell r="F227" t="str">
            <v>Pintura de muros</v>
          </cell>
          <cell r="G227" t="str">
            <v>m2</v>
          </cell>
          <cell r="H227" t="str">
            <v>m2</v>
          </cell>
        </row>
        <row r="228">
          <cell r="C228">
            <v>750</v>
          </cell>
          <cell r="E228" t="str">
            <v>750P</v>
          </cell>
          <cell r="F228" t="str">
            <v>Bandas sonoras reductoras de velocidad</v>
          </cell>
          <cell r="G228" t="str">
            <v>m2</v>
          </cell>
          <cell r="H228">
            <v>69121</v>
          </cell>
        </row>
        <row r="229">
          <cell r="C229">
            <v>800.1</v>
          </cell>
          <cell r="D229">
            <v>800</v>
          </cell>
          <cell r="F229" t="str">
            <v>Cerca de alambre de púas con postes de madera</v>
          </cell>
          <cell r="G229" t="str">
            <v>ml</v>
          </cell>
          <cell r="H229" t="str">
            <v>ml</v>
          </cell>
        </row>
        <row r="230">
          <cell r="C230">
            <v>800.2</v>
          </cell>
          <cell r="D230">
            <v>800</v>
          </cell>
          <cell r="F230" t="str">
            <v>Cerca de alambre de púas con postes de concreto</v>
          </cell>
          <cell r="G230" t="str">
            <v>ml</v>
          </cell>
          <cell r="H230" t="str">
            <v>ml</v>
          </cell>
        </row>
        <row r="231">
          <cell r="C231">
            <v>800.3</v>
          </cell>
          <cell r="D231">
            <v>800</v>
          </cell>
          <cell r="F231" t="str">
            <v>Cerca de malla con postes de madera</v>
          </cell>
          <cell r="G231" t="str">
            <v>ml</v>
          </cell>
          <cell r="H231" t="str">
            <v>ml</v>
          </cell>
        </row>
        <row r="232">
          <cell r="C232">
            <v>800.4</v>
          </cell>
          <cell r="D232">
            <v>800</v>
          </cell>
          <cell r="F232" t="str">
            <v>Cerca de malla con postes de concreto</v>
          </cell>
          <cell r="G232" t="str">
            <v>ml</v>
          </cell>
          <cell r="H232" t="str">
            <v>ml</v>
          </cell>
        </row>
        <row r="233">
          <cell r="C233">
            <v>810.1</v>
          </cell>
          <cell r="D233">
            <v>810</v>
          </cell>
          <cell r="F233" t="str">
            <v>Empradización de taludes con bloques de césped</v>
          </cell>
          <cell r="G233" t="str">
            <v>m2</v>
          </cell>
          <cell r="H233">
            <v>3561</v>
          </cell>
          <cell r="J233" t="str">
            <v>No incluye transporte de materiales</v>
          </cell>
        </row>
        <row r="234">
          <cell r="C234">
            <v>810.2</v>
          </cell>
          <cell r="D234">
            <v>810</v>
          </cell>
          <cell r="F234" t="str">
            <v>Empradización de taludes con tierra orgánica y semillas</v>
          </cell>
          <cell r="G234" t="str">
            <v>m2</v>
          </cell>
          <cell r="H234">
            <v>6600</v>
          </cell>
          <cell r="J234" t="str">
            <v>No incluye transporte de materiales</v>
          </cell>
        </row>
        <row r="235">
          <cell r="C235">
            <v>810.3</v>
          </cell>
          <cell r="D235">
            <v>810</v>
          </cell>
          <cell r="E235" t="str">
            <v>810P</v>
          </cell>
          <cell r="F235" t="str">
            <v>Empradización de taludes con bloques de césped</v>
          </cell>
          <cell r="G235" t="str">
            <v>m2</v>
          </cell>
          <cell r="H235" t="str">
            <v>m2</v>
          </cell>
          <cell r="J235" t="str">
            <v>Incluye transporte de materiales</v>
          </cell>
        </row>
        <row r="236">
          <cell r="C236">
            <v>810.4</v>
          </cell>
          <cell r="D236">
            <v>810</v>
          </cell>
          <cell r="E236" t="str">
            <v>810P</v>
          </cell>
          <cell r="F236" t="str">
            <v>Empradización de taludes con tierra orgánica y semillas</v>
          </cell>
          <cell r="G236" t="str">
            <v>m2</v>
          </cell>
          <cell r="H236" t="str">
            <v>m2</v>
          </cell>
          <cell r="J236" t="str">
            <v>Incluye transporte de materiales</v>
          </cell>
        </row>
        <row r="237">
          <cell r="C237">
            <v>810.5</v>
          </cell>
          <cell r="D237">
            <v>810</v>
          </cell>
          <cell r="F237" t="str">
            <v>Revegetalizacion de taludes con vetivert</v>
          </cell>
          <cell r="G237" t="str">
            <v>m2</v>
          </cell>
          <cell r="H237">
            <v>5600</v>
          </cell>
        </row>
        <row r="238">
          <cell r="C238">
            <v>820.1</v>
          </cell>
          <cell r="D238">
            <v>820</v>
          </cell>
          <cell r="F238" t="str">
            <v>Geotextil</v>
          </cell>
          <cell r="G238" t="str">
            <v>m2</v>
          </cell>
          <cell r="H238">
            <v>3590</v>
          </cell>
        </row>
        <row r="239">
          <cell r="C239">
            <v>820.2</v>
          </cell>
          <cell r="D239">
            <v>820</v>
          </cell>
          <cell r="F239" t="str">
            <v>Geotextil para refuerzo del pavimento</v>
          </cell>
          <cell r="G239" t="str">
            <v>m2</v>
          </cell>
          <cell r="H239" t="str">
            <v>m2</v>
          </cell>
        </row>
        <row r="240">
          <cell r="C240">
            <v>830</v>
          </cell>
          <cell r="E240" t="str">
            <v>830P</v>
          </cell>
          <cell r="F240" t="str">
            <v>Limpieza de bermas, incluye cargue y retiro del material sobrante</v>
          </cell>
          <cell r="G240" t="str">
            <v>m2</v>
          </cell>
          <cell r="H240" t="str">
            <v>m2</v>
          </cell>
        </row>
        <row r="241">
          <cell r="C241" t="str">
            <v>830P.1</v>
          </cell>
          <cell r="D241">
            <v>830</v>
          </cell>
          <cell r="E241" t="str">
            <v>830P.1</v>
          </cell>
          <cell r="F241" t="str">
            <v>Limpieza de cajon, incluye cargue y retiro del material.</v>
          </cell>
          <cell r="G241" t="str">
            <v>m3</v>
          </cell>
          <cell r="H241">
            <v>12831</v>
          </cell>
        </row>
        <row r="242">
          <cell r="C242">
            <v>900.1</v>
          </cell>
          <cell r="D242">
            <v>900</v>
          </cell>
          <cell r="F242" t="str">
            <v>Transporte de materiales provenientes de excavación de la explanación, canales y préstamos, entre 100m y 1000m</v>
          </cell>
          <cell r="G242" t="str">
            <v>m³-E</v>
          </cell>
          <cell r="H242" t="str">
            <v>m³-E</v>
          </cell>
        </row>
        <row r="243">
          <cell r="C243">
            <v>900.2</v>
          </cell>
          <cell r="D243">
            <v>900</v>
          </cell>
          <cell r="F243" t="str">
            <v>Transporte de materiales provenientes de la excavación de la explanación, canales y préstamos para distancias mayores de 1000m</v>
          </cell>
          <cell r="G243" t="str">
            <v>m³-km</v>
          </cell>
          <cell r="H243" t="str">
            <v>m³-km</v>
          </cell>
        </row>
        <row r="244">
          <cell r="C244">
            <v>900.3</v>
          </cell>
          <cell r="D244">
            <v>900</v>
          </cell>
          <cell r="F244" t="str">
            <v>Transporte de materiales provenientes de derrumbes</v>
          </cell>
          <cell r="G244" t="str">
            <v>m³-km</v>
          </cell>
          <cell r="H244" t="str">
            <v>m³-km</v>
          </cell>
        </row>
        <row r="245">
          <cell r="C245">
            <v>1000.1</v>
          </cell>
          <cell r="E245" t="str">
            <v>1000P</v>
          </cell>
          <cell r="F245" t="str">
            <v>Retroexcavadora sobre orugas de capacidad mínima 1.5 yardas cúbicas</v>
          </cell>
          <cell r="G245" t="str">
            <v>H-maq</v>
          </cell>
          <cell r="H245" t="str">
            <v>H-maq</v>
          </cell>
        </row>
        <row r="246">
          <cell r="C246">
            <v>1000.2</v>
          </cell>
          <cell r="E246" t="str">
            <v>1000P.2</v>
          </cell>
          <cell r="F246" t="str">
            <v>Desmonte programado de rocas y material de derrumbe</v>
          </cell>
          <cell r="G246" t="str">
            <v>m3</v>
          </cell>
          <cell r="H246">
            <v>17488</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refreshError="1"/>
      <sheetData sheetId="201" refreshError="1"/>
      <sheetData sheetId="202" refreshError="1"/>
      <sheetData sheetId="203" refreshError="1"/>
      <sheetData sheetId="204" refreshError="1"/>
      <sheetData sheetId="20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CIDENTES DE 1995 - 1996"/>
    </sheetNames>
    <definedNames>
      <definedName name="absc"/>
    </defined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S"/>
      <sheetName val="AIU"/>
      <sheetName val="CDItem"/>
      <sheetName val="VentaMes"/>
      <sheetName val="ForPago"/>
      <sheetName val="PryFinc"/>
      <sheetName val="APO"/>
      <sheetName val="Tecnicos"/>
    </sheetNames>
    <sheetDataSet>
      <sheetData sheetId="0" refreshError="1">
        <row r="26">
          <cell r="E26">
            <v>36739</v>
          </cell>
        </row>
        <row r="27">
          <cell r="E27">
            <v>18</v>
          </cell>
        </row>
      </sheetData>
      <sheetData sheetId="1"/>
      <sheetData sheetId="2"/>
      <sheetData sheetId="3"/>
      <sheetData sheetId="4"/>
      <sheetData sheetId="5"/>
      <sheetData sheetId="6"/>
      <sheetData sheetId="7"/>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ULOS"/>
      <sheetName val="items"/>
      <sheetName val="necesidades de la via"/>
      <sheetName val="20-23"/>
      <sheetName val="OJO¡¡¡¡¡¡¡¡¡"/>
      <sheetName val="APU201,3"/>
      <sheetName val="PU600P.1"/>
      <sheetName val="PU630,5"/>
      <sheetName val="PU640,3"/>
      <sheetName val="PU610,1"/>
      <sheetName val="PU681,1"/>
      <sheetName val="PU201P,1"/>
    </sheetNames>
    <sheetDataSet>
      <sheetData sheetId="0" refreshError="1"/>
      <sheetData sheetId="1">
        <row r="4">
          <cell r="C4">
            <v>200.1</v>
          </cell>
          <cell r="D4">
            <v>200</v>
          </cell>
          <cell r="F4" t="str">
            <v>Desmonte y limpieza en bosque</v>
          </cell>
          <cell r="G4" t="str">
            <v>Ha</v>
          </cell>
          <cell r="H4" t="str">
            <v>Ha</v>
          </cell>
          <cell r="J4" t="str">
            <v>No incluye excavación o descapote</v>
          </cell>
        </row>
        <row r="5">
          <cell r="C5">
            <v>200.2</v>
          </cell>
          <cell r="D5">
            <v>200</v>
          </cell>
          <cell r="F5" t="str">
            <v>Desmonte y limpieza en zonas no boscosas</v>
          </cell>
          <cell r="G5" t="str">
            <v>Ha</v>
          </cell>
          <cell r="H5" t="str">
            <v>Ha</v>
          </cell>
        </row>
        <row r="6">
          <cell r="C6">
            <v>201.1</v>
          </cell>
          <cell r="D6">
            <v>201</v>
          </cell>
          <cell r="F6" t="str">
            <v>Demolición de edificaciones</v>
          </cell>
          <cell r="G6" t="str">
            <v>Global</v>
          </cell>
          <cell r="H6" t="str">
            <v>Global</v>
          </cell>
        </row>
        <row r="7">
          <cell r="C7">
            <v>201.2</v>
          </cell>
          <cell r="D7">
            <v>201</v>
          </cell>
          <cell r="F7" t="str">
            <v>Demolición de estructuras</v>
          </cell>
          <cell r="G7" t="str">
            <v>Global</v>
          </cell>
          <cell r="H7" t="str">
            <v>Global</v>
          </cell>
        </row>
        <row r="8">
          <cell r="C8">
            <v>201.3</v>
          </cell>
          <cell r="D8">
            <v>201</v>
          </cell>
          <cell r="F8" t="str">
            <v>Demolición de pavimentos, pisos, andén y bordillos de concreto</v>
          </cell>
          <cell r="G8" t="str">
            <v>m3</v>
          </cell>
          <cell r="H8" t="e">
            <v>#REF!</v>
          </cell>
        </row>
        <row r="9">
          <cell r="C9">
            <v>201.4</v>
          </cell>
          <cell r="D9">
            <v>201</v>
          </cell>
          <cell r="F9" t="str">
            <v>Demolición de obstáculos</v>
          </cell>
          <cell r="G9" t="str">
            <v>Global</v>
          </cell>
          <cell r="H9" t="str">
            <v>Global</v>
          </cell>
        </row>
        <row r="10">
          <cell r="C10">
            <v>201.5</v>
          </cell>
          <cell r="D10">
            <v>201</v>
          </cell>
          <cell r="F10" t="str">
            <v>Demolición de edificaciones</v>
          </cell>
          <cell r="G10" t="str">
            <v>Un</v>
          </cell>
          <cell r="H10" t="str">
            <v>Un</v>
          </cell>
        </row>
        <row r="11">
          <cell r="C11">
            <v>201.6</v>
          </cell>
          <cell r="D11">
            <v>201</v>
          </cell>
          <cell r="F11" t="str">
            <v>Demolición de estructuras</v>
          </cell>
          <cell r="G11" t="str">
            <v>Un</v>
          </cell>
          <cell r="H11" t="str">
            <v>Un</v>
          </cell>
        </row>
        <row r="12">
          <cell r="C12">
            <v>201.7</v>
          </cell>
          <cell r="D12">
            <v>201</v>
          </cell>
          <cell r="F12" t="str">
            <v>Demolición de pavimentos, pisos, andén y bordillos de concreto</v>
          </cell>
          <cell r="G12" t="str">
            <v>m2</v>
          </cell>
          <cell r="H12" t="str">
            <v>m2</v>
          </cell>
        </row>
        <row r="13">
          <cell r="C13">
            <v>201.8</v>
          </cell>
          <cell r="D13">
            <v>201</v>
          </cell>
          <cell r="F13" t="str">
            <v>Desmontaje y traslado de estructuras metálicas</v>
          </cell>
          <cell r="G13" t="str">
            <v>Un</v>
          </cell>
          <cell r="H13" t="str">
            <v>Un</v>
          </cell>
        </row>
        <row r="14">
          <cell r="C14">
            <v>201.9</v>
          </cell>
          <cell r="D14">
            <v>201</v>
          </cell>
          <cell r="F14" t="str">
            <v>Remoción de especies vegetales</v>
          </cell>
          <cell r="G14" t="str">
            <v>Un</v>
          </cell>
          <cell r="H14" t="str">
            <v>Un</v>
          </cell>
        </row>
        <row r="15">
          <cell r="C15" t="str">
            <v>201.10</v>
          </cell>
          <cell r="D15">
            <v>201</v>
          </cell>
          <cell r="F15" t="str">
            <v>Remoción de obstáculos</v>
          </cell>
          <cell r="G15" t="str">
            <v>Un</v>
          </cell>
          <cell r="H15" t="str">
            <v>Un</v>
          </cell>
        </row>
        <row r="16">
          <cell r="C16">
            <v>201.11</v>
          </cell>
          <cell r="D16">
            <v>201</v>
          </cell>
          <cell r="F16" t="str">
            <v>Remoción de servicios existentes</v>
          </cell>
          <cell r="G16" t="str">
            <v>Un</v>
          </cell>
          <cell r="H16" t="str">
            <v>Un</v>
          </cell>
        </row>
        <row r="17">
          <cell r="C17">
            <v>201.12</v>
          </cell>
          <cell r="D17">
            <v>201</v>
          </cell>
          <cell r="F17" t="str">
            <v>Remoción de alcantarillas</v>
          </cell>
          <cell r="G17" t="str">
            <v>ml</v>
          </cell>
          <cell r="H17" t="str">
            <v>ml</v>
          </cell>
        </row>
        <row r="18">
          <cell r="C18">
            <v>201.13</v>
          </cell>
          <cell r="D18">
            <v>201</v>
          </cell>
          <cell r="F18" t="str">
            <v>Remoción de cercas de alambre</v>
          </cell>
          <cell r="G18" t="str">
            <v>ml</v>
          </cell>
          <cell r="H18" t="str">
            <v>ml</v>
          </cell>
        </row>
        <row r="19">
          <cell r="C19">
            <v>201.14</v>
          </cell>
          <cell r="D19">
            <v>201</v>
          </cell>
          <cell r="F19" t="str">
            <v>Remoción de servicios existentes</v>
          </cell>
          <cell r="G19" t="str">
            <v>ml</v>
          </cell>
          <cell r="H19" t="str">
            <v>ml</v>
          </cell>
        </row>
        <row r="20">
          <cell r="C20">
            <v>201.15</v>
          </cell>
          <cell r="D20">
            <v>201</v>
          </cell>
          <cell r="F20" t="str">
            <v>Remoción de obstáculos</v>
          </cell>
          <cell r="G20" t="str">
            <v>ml</v>
          </cell>
          <cell r="H20" t="str">
            <v>ml</v>
          </cell>
        </row>
        <row r="21">
          <cell r="C21">
            <v>201.16</v>
          </cell>
          <cell r="D21">
            <v>201</v>
          </cell>
          <cell r="E21" t="str">
            <v>201P</v>
          </cell>
          <cell r="F21" t="str">
            <v>Demolición de estructuras</v>
          </cell>
          <cell r="G21" t="str">
            <v>m3</v>
          </cell>
          <cell r="H21" t="str">
            <v>m3</v>
          </cell>
          <cell r="J21" t="str">
            <v>La unidad de pago es el m³</v>
          </cell>
        </row>
        <row r="22">
          <cell r="C22" t="str">
            <v>201P.1</v>
          </cell>
          <cell r="D22">
            <v>201</v>
          </cell>
          <cell r="E22" t="str">
            <v>201P.1</v>
          </cell>
          <cell r="F22" t="str">
            <v>Demolición total o parcial de estructuras de concreto</v>
          </cell>
          <cell r="G22" t="str">
            <v>m3</v>
          </cell>
          <cell r="H22" t="e">
            <v>#REF!</v>
          </cell>
        </row>
        <row r="23">
          <cell r="C23" t="str">
            <v>201P.3</v>
          </cell>
          <cell r="E23" t="str">
            <v>201P.3</v>
          </cell>
          <cell r="F23" t="str">
            <v>Revestimiento de gaviones incluye concreto, formaleta y limpieza</v>
          </cell>
          <cell r="G23" t="str">
            <v>m3</v>
          </cell>
          <cell r="H23" t="e">
            <v>#REF!</v>
          </cell>
        </row>
        <row r="24">
          <cell r="C24">
            <v>210.1</v>
          </cell>
          <cell r="D24">
            <v>210</v>
          </cell>
          <cell r="F24" t="str">
            <v>Excavación sin clasificar de la explanación, canales y préstamos</v>
          </cell>
          <cell r="G24" t="str">
            <v>m3</v>
          </cell>
          <cell r="H24">
            <v>4001</v>
          </cell>
          <cell r="J24" t="str">
            <v>No habrá pago por las excavaciones y disposición o desecho de los materiales no utilizados en las zonas de préstamo. No incluye transporte</v>
          </cell>
        </row>
        <row r="25">
          <cell r="C25">
            <v>210.2</v>
          </cell>
          <cell r="D25">
            <v>210</v>
          </cell>
          <cell r="F25" t="str">
            <v>Excavación en roca de la explanación, canales y préstamos</v>
          </cell>
          <cell r="G25" t="str">
            <v>m3</v>
          </cell>
          <cell r="H25" t="e">
            <v>#REF!</v>
          </cell>
        </row>
        <row r="26">
          <cell r="C26">
            <v>210.3</v>
          </cell>
          <cell r="D26">
            <v>210</v>
          </cell>
          <cell r="F26" t="str">
            <v>Excavación en material común  de la explanación, canales y préstamos</v>
          </cell>
          <cell r="G26" t="str">
            <v>m3</v>
          </cell>
          <cell r="H26" t="str">
            <v>m3</v>
          </cell>
        </row>
        <row r="27">
          <cell r="C27">
            <v>211</v>
          </cell>
          <cell r="D27">
            <v>211</v>
          </cell>
          <cell r="F27" t="str">
            <v>Remoción de derrumbes</v>
          </cell>
          <cell r="G27" t="str">
            <v>m3</v>
          </cell>
          <cell r="J27" t="str">
            <v>No incluye el transporte a distancias mayores a 100 ml</v>
          </cell>
        </row>
        <row r="28">
          <cell r="C28" t="str">
            <v>211P.1</v>
          </cell>
          <cell r="D28">
            <v>211</v>
          </cell>
          <cell r="E28" t="str">
            <v>211P.1</v>
          </cell>
          <cell r="F28" t="str">
            <v>Remoción de derrumbes</v>
          </cell>
          <cell r="G28" t="str">
            <v>m3</v>
          </cell>
          <cell r="H28" t="e">
            <v>#REF!</v>
          </cell>
        </row>
        <row r="29">
          <cell r="C29" t="str">
            <v>211P.2</v>
          </cell>
          <cell r="D29">
            <v>211</v>
          </cell>
          <cell r="E29" t="str">
            <v>211P.2</v>
          </cell>
          <cell r="F29" t="str">
            <v>Remoción de Material en Roca</v>
          </cell>
          <cell r="G29" t="str">
            <v>m3</v>
          </cell>
          <cell r="H29" t="e">
            <v>#REF!</v>
          </cell>
        </row>
        <row r="30">
          <cell r="C30">
            <v>220</v>
          </cell>
          <cell r="D30">
            <v>220</v>
          </cell>
          <cell r="F30" t="str">
            <v>Terraplenes</v>
          </cell>
          <cell r="G30" t="str">
            <v>m3</v>
          </cell>
          <cell r="H30" t="str">
            <v>m3</v>
          </cell>
          <cell r="J30" t="str">
            <v>No incluye el suministro de materiales y el transporte</v>
          </cell>
        </row>
        <row r="31">
          <cell r="C31">
            <v>220.1</v>
          </cell>
          <cell r="D31">
            <v>220</v>
          </cell>
          <cell r="E31" t="str">
            <v>220P</v>
          </cell>
          <cell r="F31" t="str">
            <v>Terraplenes</v>
          </cell>
          <cell r="G31" t="str">
            <v>m3</v>
          </cell>
          <cell r="H31" t="str">
            <v>m3</v>
          </cell>
          <cell r="J31" t="str">
            <v>Incluye el suministro y transporte de materiales</v>
          </cell>
        </row>
        <row r="32">
          <cell r="C32">
            <v>221.1</v>
          </cell>
          <cell r="D32">
            <v>221</v>
          </cell>
          <cell r="F32" t="str">
            <v>Pedraplén compacto</v>
          </cell>
          <cell r="G32" t="str">
            <v>m3</v>
          </cell>
          <cell r="H32" t="str">
            <v>m3</v>
          </cell>
          <cell r="J32" t="str">
            <v>No incluye la corona, el suministro de materiales y el transporte</v>
          </cell>
        </row>
        <row r="33">
          <cell r="C33">
            <v>221.2</v>
          </cell>
          <cell r="D33">
            <v>221</v>
          </cell>
          <cell r="F33" t="str">
            <v>Pedraplén suelto</v>
          </cell>
          <cell r="G33" t="str">
            <v>m3</v>
          </cell>
          <cell r="H33" t="str">
            <v>m3</v>
          </cell>
        </row>
        <row r="34">
          <cell r="C34">
            <v>230.1</v>
          </cell>
          <cell r="D34">
            <v>230</v>
          </cell>
          <cell r="F34" t="str">
            <v>Mejoramiento de la subrasante involucrando el suelo existente</v>
          </cell>
          <cell r="G34" t="str">
            <v>m2</v>
          </cell>
          <cell r="H34" t="str">
            <v>m2</v>
          </cell>
          <cell r="J34" t="str">
            <v>No incluye suministro y transporte de material adicionado y transporte de material inadecuado.</v>
          </cell>
        </row>
        <row r="35">
          <cell r="C35">
            <v>230.2</v>
          </cell>
          <cell r="D35">
            <v>230</v>
          </cell>
          <cell r="F35" t="str">
            <v>Mejoramiento de la subrasante empleando únicamente material adicionado</v>
          </cell>
          <cell r="G35" t="str">
            <v>m3</v>
          </cell>
          <cell r="H35" t="str">
            <v>m3</v>
          </cell>
        </row>
        <row r="36">
          <cell r="C36">
            <v>310</v>
          </cell>
          <cell r="D36">
            <v>310</v>
          </cell>
          <cell r="F36" t="str">
            <v>Conformación de la calzada existente</v>
          </cell>
          <cell r="G36" t="str">
            <v>m2</v>
          </cell>
          <cell r="H36">
            <v>380</v>
          </cell>
          <cell r="J36" t="str">
            <v>No incluye suministro transporte y colocación de los materiales de afirmado y subbase.</v>
          </cell>
        </row>
        <row r="37">
          <cell r="C37">
            <v>311</v>
          </cell>
          <cell r="D37">
            <v>311</v>
          </cell>
          <cell r="F37" t="str">
            <v>Afirmado</v>
          </cell>
          <cell r="G37" t="str">
            <v>m3</v>
          </cell>
          <cell r="H37" t="str">
            <v>m3</v>
          </cell>
          <cell r="J37" t="str">
            <v>No incluye producto estabilizante</v>
          </cell>
        </row>
        <row r="38">
          <cell r="C38" t="str">
            <v>311P.5</v>
          </cell>
          <cell r="D38">
            <v>311</v>
          </cell>
          <cell r="E38" t="str">
            <v>311P.5</v>
          </cell>
          <cell r="F38" t="str">
            <v>Relleno con material de afirmado</v>
          </cell>
          <cell r="G38" t="str">
            <v>m3</v>
          </cell>
          <cell r="H38" t="e">
            <v>#REF!</v>
          </cell>
        </row>
        <row r="39">
          <cell r="C39">
            <v>312</v>
          </cell>
          <cell r="E39" t="str">
            <v>312P</v>
          </cell>
          <cell r="F39" t="str">
            <v>Relleno con material de afirmado para realce de cunetas</v>
          </cell>
          <cell r="G39" t="str">
            <v>m3</v>
          </cell>
          <cell r="H39">
            <v>28000</v>
          </cell>
        </row>
        <row r="40">
          <cell r="C40">
            <v>320.10000000000002</v>
          </cell>
          <cell r="D40">
            <v>320</v>
          </cell>
          <cell r="F40" t="str">
            <v>Subbase granular de C.B.R.&gt; 20%</v>
          </cell>
          <cell r="G40" t="str">
            <v>m3</v>
          </cell>
          <cell r="H40" t="str">
            <v>m3</v>
          </cell>
          <cell r="J40" t="str">
            <v>No incluye producto estabilizante</v>
          </cell>
        </row>
        <row r="41">
          <cell r="C41">
            <v>320.2</v>
          </cell>
          <cell r="D41">
            <v>320</v>
          </cell>
          <cell r="F41" t="str">
            <v>Subbase granular de C.B.R.&gt; 30%</v>
          </cell>
          <cell r="G41" t="str">
            <v>m3</v>
          </cell>
          <cell r="H41">
            <v>35462</v>
          </cell>
        </row>
        <row r="42">
          <cell r="C42">
            <v>320.3</v>
          </cell>
          <cell r="D42">
            <v>320</v>
          </cell>
          <cell r="F42" t="str">
            <v>Subbase granular de C.B.R.&gt; 40%</v>
          </cell>
          <cell r="G42" t="str">
            <v>m3</v>
          </cell>
          <cell r="H42" t="str">
            <v>m3</v>
          </cell>
        </row>
        <row r="43">
          <cell r="C43">
            <v>320.39999999999998</v>
          </cell>
          <cell r="D43">
            <v>320</v>
          </cell>
          <cell r="F43" t="str">
            <v>Subbase granular para bacheo</v>
          </cell>
          <cell r="G43" t="str">
            <v>m3</v>
          </cell>
          <cell r="H43" t="str">
            <v>m3</v>
          </cell>
        </row>
        <row r="44">
          <cell r="C44">
            <v>330.1</v>
          </cell>
          <cell r="D44">
            <v>330</v>
          </cell>
          <cell r="F44" t="str">
            <v>Base granular</v>
          </cell>
          <cell r="G44" t="str">
            <v>m3</v>
          </cell>
          <cell r="H44" t="e">
            <v>#REF!</v>
          </cell>
          <cell r="J44" t="str">
            <v>No incluye producto estabilizante</v>
          </cell>
        </row>
        <row r="45">
          <cell r="C45">
            <v>330.2</v>
          </cell>
          <cell r="D45">
            <v>330</v>
          </cell>
          <cell r="F45" t="str">
            <v>Base granular para bacheo</v>
          </cell>
          <cell r="G45" t="str">
            <v>m3</v>
          </cell>
          <cell r="H45" t="str">
            <v>m3</v>
          </cell>
        </row>
        <row r="46">
          <cell r="C46">
            <v>340.1</v>
          </cell>
          <cell r="D46">
            <v>340</v>
          </cell>
          <cell r="F46" t="str">
            <v>Base estabilizada con emulsión asfáltica tipo BEE-1</v>
          </cell>
          <cell r="G46" t="str">
            <v>m3</v>
          </cell>
          <cell r="H46" t="str">
            <v>m3</v>
          </cell>
          <cell r="J46" t="str">
            <v>No incluye la emulsión asfáltica</v>
          </cell>
        </row>
        <row r="47">
          <cell r="C47">
            <v>340.2</v>
          </cell>
          <cell r="D47">
            <v>340</v>
          </cell>
          <cell r="F47" t="str">
            <v>Base estabilizada con emulsión asfáltica tipo BEE-2</v>
          </cell>
          <cell r="G47" t="str">
            <v>m3</v>
          </cell>
          <cell r="H47" t="str">
            <v>m3</v>
          </cell>
        </row>
        <row r="48">
          <cell r="C48">
            <v>340.3</v>
          </cell>
          <cell r="D48">
            <v>340</v>
          </cell>
          <cell r="F48" t="str">
            <v>Base estabilizada con emulsión asfáltica tipo BEE-3</v>
          </cell>
          <cell r="G48" t="str">
            <v>m3</v>
          </cell>
          <cell r="H48" t="str">
            <v>m3</v>
          </cell>
        </row>
        <row r="49">
          <cell r="C49">
            <v>341.1</v>
          </cell>
          <cell r="D49">
            <v>341</v>
          </cell>
          <cell r="F49" t="str">
            <v>Base estabilizada con cemento</v>
          </cell>
          <cell r="G49" t="str">
            <v>m3</v>
          </cell>
          <cell r="H49" t="str">
            <v>m3</v>
          </cell>
        </row>
        <row r="50">
          <cell r="C50" t="str">
            <v>341P,1</v>
          </cell>
          <cell r="D50">
            <v>341</v>
          </cell>
          <cell r="E50" t="str">
            <v>341P.1</v>
          </cell>
          <cell r="F50" t="str">
            <v>Base estabilizada con cemento</v>
          </cell>
          <cell r="G50" t="str">
            <v>m3</v>
          </cell>
          <cell r="H50">
            <v>45878</v>
          </cell>
        </row>
        <row r="51">
          <cell r="C51">
            <v>341.2</v>
          </cell>
          <cell r="D51">
            <v>341</v>
          </cell>
          <cell r="F51" t="str">
            <v>Cemento</v>
          </cell>
          <cell r="G51" t="str">
            <v>Kg</v>
          </cell>
          <cell r="H51" t="str">
            <v>Kg</v>
          </cell>
        </row>
        <row r="52">
          <cell r="C52" t="str">
            <v>341P,2</v>
          </cell>
          <cell r="D52">
            <v>341</v>
          </cell>
          <cell r="E52" t="str">
            <v>341P.1</v>
          </cell>
          <cell r="F52" t="str">
            <v>Cemento</v>
          </cell>
          <cell r="G52" t="str">
            <v>Kg</v>
          </cell>
          <cell r="H52">
            <v>699</v>
          </cell>
        </row>
        <row r="53">
          <cell r="C53" t="str">
            <v>341P,3</v>
          </cell>
          <cell r="D53">
            <v>341</v>
          </cell>
          <cell r="E53" t="str">
            <v>341P.1</v>
          </cell>
          <cell r="F53" t="str">
            <v>Cemento para recalce de causes</v>
          </cell>
          <cell r="G53" t="str">
            <v>m3</v>
          </cell>
          <cell r="H53" t="str">
            <v>m3</v>
          </cell>
        </row>
        <row r="54">
          <cell r="C54">
            <v>342.1</v>
          </cell>
          <cell r="D54">
            <v>342</v>
          </cell>
          <cell r="F54" t="str">
            <v>Base estabilizada con compuestos multienzimáticos orgánicos tipo BEMO-1</v>
          </cell>
          <cell r="G54" t="str">
            <v>m3</v>
          </cell>
          <cell r="H54" t="str">
            <v>m3</v>
          </cell>
        </row>
        <row r="55">
          <cell r="C55">
            <v>342.2</v>
          </cell>
          <cell r="D55">
            <v>342</v>
          </cell>
          <cell r="F55" t="str">
            <v>Base estabilizada con compuestos multienzimáticos orgánicos tipo BEMO-2</v>
          </cell>
          <cell r="G55" t="str">
            <v>m3</v>
          </cell>
          <cell r="H55" t="str">
            <v>m3</v>
          </cell>
        </row>
        <row r="56">
          <cell r="C56">
            <v>342.3</v>
          </cell>
          <cell r="D56">
            <v>342</v>
          </cell>
          <cell r="F56" t="str">
            <v>Compuesto multienzimático orgánico</v>
          </cell>
          <cell r="G56" t="str">
            <v>Cl</v>
          </cell>
          <cell r="H56" t="str">
            <v>Cl</v>
          </cell>
        </row>
        <row r="57">
          <cell r="C57">
            <v>410</v>
          </cell>
          <cell r="D57">
            <v>410</v>
          </cell>
          <cell r="F57" t="str">
            <v>Cemento asfáltico</v>
          </cell>
          <cell r="G57" t="str">
            <v>Kg</v>
          </cell>
          <cell r="H57" t="str">
            <v>Kg</v>
          </cell>
        </row>
        <row r="58">
          <cell r="C58">
            <v>411.1</v>
          </cell>
          <cell r="D58">
            <v>411</v>
          </cell>
          <cell r="F58" t="str">
            <v>Emulsión asfáltica de rotura media CRM</v>
          </cell>
          <cell r="G58" t="str">
            <v>Lt</v>
          </cell>
          <cell r="H58" t="str">
            <v>Lt</v>
          </cell>
        </row>
        <row r="59">
          <cell r="C59">
            <v>411.2</v>
          </cell>
          <cell r="D59">
            <v>411</v>
          </cell>
          <cell r="F59" t="str">
            <v>Emulsión asfáltica de rotura lenta CRL-1</v>
          </cell>
          <cell r="G59" t="str">
            <v>Lt</v>
          </cell>
          <cell r="H59" t="str">
            <v>Lt</v>
          </cell>
        </row>
        <row r="60">
          <cell r="C60">
            <v>411.3</v>
          </cell>
          <cell r="D60">
            <v>411</v>
          </cell>
          <cell r="F60" t="str">
            <v>Emulsión asfáltica de rotura lenta CRL-1h</v>
          </cell>
          <cell r="G60" t="str">
            <v>Lt</v>
          </cell>
          <cell r="H60" t="str">
            <v>Lt</v>
          </cell>
        </row>
        <row r="61">
          <cell r="C61">
            <v>413</v>
          </cell>
          <cell r="D61">
            <v>413</v>
          </cell>
          <cell r="F61" t="str">
            <v>Excavación para reparación del pavimento existente</v>
          </cell>
          <cell r="G61" t="str">
            <v>m3</v>
          </cell>
          <cell r="H61" t="e">
            <v>#REF!</v>
          </cell>
        </row>
        <row r="62">
          <cell r="C62">
            <v>413.1</v>
          </cell>
          <cell r="D62">
            <v>413</v>
          </cell>
          <cell r="E62" t="str">
            <v>413P</v>
          </cell>
          <cell r="F62" t="str">
            <v>Excavación para reparación del pavimento existente</v>
          </cell>
          <cell r="G62" t="str">
            <v>m3</v>
          </cell>
          <cell r="H62" t="str">
            <v>m3</v>
          </cell>
          <cell r="J62" t="str">
            <v>Tiene en cuenta el programa PICO y PALA</v>
          </cell>
        </row>
        <row r="63">
          <cell r="C63">
            <v>420</v>
          </cell>
          <cell r="D63">
            <v>420</v>
          </cell>
          <cell r="F63" t="str">
            <v>Imprimación</v>
          </cell>
          <cell r="G63" t="str">
            <v>m2</v>
          </cell>
          <cell r="H63" t="e">
            <v>#REF!</v>
          </cell>
        </row>
        <row r="64">
          <cell r="C64">
            <v>421</v>
          </cell>
          <cell r="D64">
            <v>421</v>
          </cell>
          <cell r="F64" t="str">
            <v>Riego de liga</v>
          </cell>
          <cell r="G64" t="str">
            <v>m2</v>
          </cell>
          <cell r="H64" t="str">
            <v>m2</v>
          </cell>
        </row>
        <row r="65">
          <cell r="C65">
            <v>421.1</v>
          </cell>
          <cell r="D65">
            <v>421</v>
          </cell>
          <cell r="F65" t="str">
            <v>Riego de liga (cemento asfáltico)</v>
          </cell>
          <cell r="G65" t="str">
            <v>m2</v>
          </cell>
          <cell r="H65" t="str">
            <v>m2</v>
          </cell>
        </row>
        <row r="66">
          <cell r="C66">
            <v>421.2</v>
          </cell>
          <cell r="D66">
            <v>421</v>
          </cell>
          <cell r="F66" t="str">
            <v>Riego de liga (emulsión asfáltica)</v>
          </cell>
          <cell r="G66" t="str">
            <v>m2</v>
          </cell>
          <cell r="H66" t="str">
            <v>m2</v>
          </cell>
        </row>
        <row r="67">
          <cell r="C67">
            <v>430</v>
          </cell>
          <cell r="D67">
            <v>430</v>
          </cell>
          <cell r="F67" t="str">
            <v>Tratamiento superficial simple</v>
          </cell>
          <cell r="G67" t="str">
            <v>m2</v>
          </cell>
          <cell r="H67" t="str">
            <v>m2</v>
          </cell>
        </row>
        <row r="68">
          <cell r="C68" t="str">
            <v>430P</v>
          </cell>
          <cell r="E68" t="str">
            <v>430P</v>
          </cell>
          <cell r="F68" t="str">
            <v>Baranda metálica tubular para puentes</v>
          </cell>
          <cell r="G68" t="str">
            <v>ml</v>
          </cell>
          <cell r="H68" t="str">
            <v>ml</v>
          </cell>
        </row>
        <row r="69">
          <cell r="C69">
            <v>431</v>
          </cell>
          <cell r="D69">
            <v>431</v>
          </cell>
          <cell r="F69" t="str">
            <v>Tratamiento superficial doble</v>
          </cell>
          <cell r="G69" t="str">
            <v>m2</v>
          </cell>
          <cell r="H69" t="str">
            <v>m2</v>
          </cell>
        </row>
        <row r="70">
          <cell r="C70">
            <v>432</v>
          </cell>
          <cell r="D70">
            <v>432</v>
          </cell>
          <cell r="F70" t="str">
            <v>Sello de arena - asfalto</v>
          </cell>
          <cell r="G70" t="str">
            <v>m2</v>
          </cell>
          <cell r="H70" t="str">
            <v>m2</v>
          </cell>
        </row>
        <row r="71">
          <cell r="C71">
            <v>433</v>
          </cell>
          <cell r="D71">
            <v>433</v>
          </cell>
          <cell r="F71" t="str">
            <v>Lechada asfáltica</v>
          </cell>
          <cell r="G71" t="str">
            <v>m2</v>
          </cell>
          <cell r="H71" t="str">
            <v>m2</v>
          </cell>
        </row>
        <row r="72">
          <cell r="C72">
            <v>434</v>
          </cell>
          <cell r="E72" t="str">
            <v>434P</v>
          </cell>
          <cell r="F72" t="str">
            <v>Sello de grietas</v>
          </cell>
          <cell r="G72" t="str">
            <v>ml</v>
          </cell>
          <cell r="H72" t="str">
            <v>ml</v>
          </cell>
        </row>
        <row r="73">
          <cell r="C73" t="str">
            <v>434P.1</v>
          </cell>
          <cell r="E73" t="str">
            <v>434P</v>
          </cell>
          <cell r="F73" t="str">
            <v>Sello de grietas en concreto</v>
          </cell>
          <cell r="G73" t="str">
            <v>ml</v>
          </cell>
          <cell r="H73" t="e">
            <v>#REF!</v>
          </cell>
        </row>
        <row r="74">
          <cell r="C74">
            <v>435</v>
          </cell>
          <cell r="E74" t="str">
            <v>435P</v>
          </cell>
          <cell r="F74" t="str">
            <v>Sello de juntas de pavimento de concreto hidráulico</v>
          </cell>
          <cell r="G74" t="str">
            <v>ml</v>
          </cell>
          <cell r="H74" t="str">
            <v>ml</v>
          </cell>
        </row>
        <row r="75">
          <cell r="C75">
            <v>440.1</v>
          </cell>
          <cell r="D75">
            <v>440</v>
          </cell>
          <cell r="F75" t="str">
            <v>Mezcla densa en frío tipo MDF-1</v>
          </cell>
          <cell r="G75" t="str">
            <v>m3</v>
          </cell>
          <cell r="H75" t="str">
            <v>m3</v>
          </cell>
          <cell r="J75" t="str">
            <v>No incluye suministro y almacenamiento del cemento asfáltico</v>
          </cell>
        </row>
        <row r="76">
          <cell r="C76">
            <v>440.2</v>
          </cell>
          <cell r="D76">
            <v>440</v>
          </cell>
          <cell r="F76" t="str">
            <v>Mezcla densa en frío tipo MDF-2</v>
          </cell>
          <cell r="G76" t="str">
            <v>m3</v>
          </cell>
          <cell r="H76" t="str">
            <v>m3</v>
          </cell>
        </row>
        <row r="77">
          <cell r="C77">
            <v>440.3</v>
          </cell>
          <cell r="D77">
            <v>440</v>
          </cell>
          <cell r="F77" t="str">
            <v>Mezcla densa en frío tipo MDF-3</v>
          </cell>
          <cell r="G77" t="str">
            <v>m3</v>
          </cell>
          <cell r="H77" t="str">
            <v>m3</v>
          </cell>
        </row>
        <row r="78">
          <cell r="C78">
            <v>440.5</v>
          </cell>
          <cell r="D78">
            <v>440</v>
          </cell>
          <cell r="F78" t="str">
            <v>Mezcla densa en frío para bacheo</v>
          </cell>
          <cell r="G78" t="str">
            <v>m3</v>
          </cell>
          <cell r="H78" t="str">
            <v>m3</v>
          </cell>
        </row>
        <row r="79">
          <cell r="C79">
            <v>441.1</v>
          </cell>
          <cell r="D79">
            <v>441</v>
          </cell>
          <cell r="F79" t="str">
            <v>Mezcla abierta en frío tipo MAF-1</v>
          </cell>
          <cell r="G79" t="str">
            <v>m3</v>
          </cell>
          <cell r="H79" t="str">
            <v>m3</v>
          </cell>
          <cell r="J79" t="str">
            <v>No incluye suministro y almacenamiento del cemento asfáltico</v>
          </cell>
        </row>
        <row r="80">
          <cell r="C80">
            <v>441.2</v>
          </cell>
          <cell r="D80">
            <v>441</v>
          </cell>
          <cell r="F80" t="str">
            <v>Mezcla abierta en frío tipo MAF-2</v>
          </cell>
          <cell r="G80" t="str">
            <v>m3</v>
          </cell>
          <cell r="H80" t="str">
            <v>m3</v>
          </cell>
        </row>
        <row r="81">
          <cell r="C81">
            <v>441.3</v>
          </cell>
          <cell r="D81">
            <v>441</v>
          </cell>
          <cell r="F81" t="str">
            <v>Mezcla abierta en frío tipo MAF-3</v>
          </cell>
          <cell r="G81" t="str">
            <v>m3</v>
          </cell>
          <cell r="H81" t="str">
            <v>m3</v>
          </cell>
        </row>
        <row r="82">
          <cell r="C82">
            <v>441.4</v>
          </cell>
          <cell r="D82">
            <v>441</v>
          </cell>
          <cell r="F82" t="str">
            <v>Mezcla abierta en frío para bacheo</v>
          </cell>
          <cell r="G82" t="str">
            <v>m3</v>
          </cell>
          <cell r="H82" t="str">
            <v>m3</v>
          </cell>
        </row>
        <row r="83">
          <cell r="C83">
            <v>450.1</v>
          </cell>
          <cell r="D83">
            <v>450</v>
          </cell>
          <cell r="F83" t="str">
            <v>Mezcla densa en caliente tipo MDC-1</v>
          </cell>
          <cell r="G83" t="str">
            <v>m3</v>
          </cell>
          <cell r="H83" t="str">
            <v>m3</v>
          </cell>
          <cell r="J83" t="str">
            <v>No incluye suministro y almacenamiento del cemento asfáltico</v>
          </cell>
        </row>
        <row r="84">
          <cell r="C84">
            <v>450.2</v>
          </cell>
          <cell r="D84">
            <v>450</v>
          </cell>
          <cell r="F84" t="str">
            <v>Mezcla densa en caliente tipo MDC-2</v>
          </cell>
          <cell r="G84" t="str">
            <v>m3</v>
          </cell>
          <cell r="H84" t="str">
            <v>m3</v>
          </cell>
        </row>
        <row r="85">
          <cell r="C85">
            <v>450.3</v>
          </cell>
          <cell r="D85">
            <v>450</v>
          </cell>
          <cell r="F85" t="str">
            <v>Mezcla densa en caliente tipo MDC-3</v>
          </cell>
          <cell r="G85" t="str">
            <v>m3</v>
          </cell>
          <cell r="H85">
            <v>230745</v>
          </cell>
        </row>
        <row r="86">
          <cell r="C86">
            <v>450.4</v>
          </cell>
          <cell r="D86">
            <v>450</v>
          </cell>
          <cell r="F86" t="str">
            <v>Mezcla densa en caliente para bacheo</v>
          </cell>
          <cell r="G86" t="str">
            <v>m3</v>
          </cell>
          <cell r="H86" t="str">
            <v>m3</v>
          </cell>
        </row>
        <row r="87">
          <cell r="C87">
            <v>450.5</v>
          </cell>
          <cell r="D87">
            <v>450</v>
          </cell>
          <cell r="E87" t="str">
            <v>450P</v>
          </cell>
          <cell r="F87" t="str">
            <v>Parcheo con mezcla densa en caliente tipo MDC-2</v>
          </cell>
          <cell r="G87" t="str">
            <v>m3</v>
          </cell>
          <cell r="H87" t="str">
            <v>m3</v>
          </cell>
          <cell r="J87" t="str">
            <v>Incluye riego de liga, suministro y transporte del cemento asfáltico</v>
          </cell>
        </row>
        <row r="88">
          <cell r="C88">
            <v>450.6</v>
          </cell>
          <cell r="D88">
            <v>450</v>
          </cell>
          <cell r="E88" t="str">
            <v>450P-1</v>
          </cell>
          <cell r="F88" t="str">
            <v>Mezcla densa en caliente tipo MDC-2</v>
          </cell>
          <cell r="G88" t="str">
            <v>m3</v>
          </cell>
          <cell r="H88" t="str">
            <v>m3</v>
          </cell>
          <cell r="J88" t="str">
            <v>Incluye riego de liga, suministro y transporte del cemento asfáltico</v>
          </cell>
        </row>
        <row r="89">
          <cell r="C89">
            <v>450.7</v>
          </cell>
          <cell r="D89">
            <v>450</v>
          </cell>
          <cell r="E89" t="str">
            <v>450P-1</v>
          </cell>
          <cell r="F89" t="str">
            <v>Mezcla densa en caliente tipo MDC-1</v>
          </cell>
          <cell r="G89" t="str">
            <v>m3</v>
          </cell>
          <cell r="H89" t="str">
            <v>m3</v>
          </cell>
          <cell r="J89" t="str">
            <v>Incluye riego de liga, suministro y transporte del cemento asfáltico</v>
          </cell>
        </row>
        <row r="90">
          <cell r="C90">
            <v>450.8</v>
          </cell>
          <cell r="D90">
            <v>450</v>
          </cell>
          <cell r="E90" t="str">
            <v>450P-1</v>
          </cell>
          <cell r="F90" t="str">
            <v>Mezcla densa en caliente tipo MDC-3</v>
          </cell>
          <cell r="G90" t="str">
            <v>m3</v>
          </cell>
          <cell r="H90" t="str">
            <v>m3</v>
          </cell>
          <cell r="J90" t="str">
            <v>Incluye riego de liga, suministro y transporte del cemento asfáltico</v>
          </cell>
        </row>
        <row r="91">
          <cell r="C91">
            <v>450.9</v>
          </cell>
          <cell r="D91">
            <v>450</v>
          </cell>
          <cell r="E91" t="str">
            <v>450P-2</v>
          </cell>
          <cell r="F91" t="str">
            <v>Parcheo con fresado y mezcla densa en caliente tipo MDC-2</v>
          </cell>
          <cell r="G91" t="str">
            <v>m3</v>
          </cell>
          <cell r="H91" t="e">
            <v>#REF!</v>
          </cell>
        </row>
        <row r="92">
          <cell r="C92">
            <v>450.11</v>
          </cell>
          <cell r="D92">
            <v>450</v>
          </cell>
          <cell r="E92" t="str">
            <v>450P-3</v>
          </cell>
          <cell r="F92" t="str">
            <v>Mezcla densa en caliente tipo MDC-2 para bacheo</v>
          </cell>
          <cell r="G92" t="str">
            <v>m3</v>
          </cell>
          <cell r="H92" t="str">
            <v>m3</v>
          </cell>
          <cell r="J92" t="str">
            <v>Incluye suministro y transporte del cemento asfáltico</v>
          </cell>
        </row>
        <row r="93">
          <cell r="C93">
            <v>450.12</v>
          </cell>
          <cell r="D93">
            <v>450</v>
          </cell>
          <cell r="E93" t="str">
            <v>450P-3</v>
          </cell>
          <cell r="F93" t="str">
            <v>Mezcla densa en caliente tipo MDC-1 para bacheo</v>
          </cell>
          <cell r="G93" t="str">
            <v>m3</v>
          </cell>
          <cell r="H93" t="str">
            <v>m3</v>
          </cell>
        </row>
        <row r="94">
          <cell r="C94">
            <v>450.13</v>
          </cell>
          <cell r="D94">
            <v>450</v>
          </cell>
          <cell r="E94" t="str">
            <v>450P-1</v>
          </cell>
          <cell r="F94" t="str">
            <v>Mezcla densa en caliente tipo MDC-2</v>
          </cell>
          <cell r="G94" t="str">
            <v>m3</v>
          </cell>
          <cell r="H94" t="str">
            <v>m3</v>
          </cell>
        </row>
        <row r="95">
          <cell r="C95" t="str">
            <v>450P,1</v>
          </cell>
          <cell r="D95">
            <v>450</v>
          </cell>
          <cell r="E95" t="str">
            <v>450P-1</v>
          </cell>
          <cell r="F95" t="str">
            <v>Mezcla densa en caliente tipo MDC-2</v>
          </cell>
          <cell r="G95" t="str">
            <v>m3</v>
          </cell>
          <cell r="H95" t="e">
            <v>#REF!</v>
          </cell>
        </row>
        <row r="96">
          <cell r="C96" t="str">
            <v>450P,2</v>
          </cell>
          <cell r="D96">
            <v>450</v>
          </cell>
          <cell r="E96" t="str">
            <v>450P-2</v>
          </cell>
          <cell r="F96" t="str">
            <v>Parcheo con mezcla densa en caliente tipo MDC-2</v>
          </cell>
          <cell r="G96" t="str">
            <v>m3</v>
          </cell>
          <cell r="H96" t="e">
            <v>#REF!</v>
          </cell>
        </row>
        <row r="97">
          <cell r="C97">
            <v>451.1</v>
          </cell>
          <cell r="D97">
            <v>451</v>
          </cell>
          <cell r="F97" t="str">
            <v>Mezcla abierta en caliente tipo MAC-1</v>
          </cell>
          <cell r="G97" t="str">
            <v>m3</v>
          </cell>
          <cell r="H97" t="str">
            <v>m3</v>
          </cell>
        </row>
        <row r="98">
          <cell r="C98">
            <v>451.2</v>
          </cell>
          <cell r="D98">
            <v>451</v>
          </cell>
          <cell r="F98" t="str">
            <v>Mezcla abierta en caliente tipo MAC-2</v>
          </cell>
          <cell r="G98" t="str">
            <v>m3</v>
          </cell>
          <cell r="H98">
            <v>159158</v>
          </cell>
        </row>
        <row r="99">
          <cell r="C99">
            <v>451.3</v>
          </cell>
          <cell r="D99">
            <v>451</v>
          </cell>
          <cell r="F99" t="str">
            <v>Mezcla abierta en caliente tipo MAC-3</v>
          </cell>
          <cell r="G99" t="str">
            <v>m3</v>
          </cell>
          <cell r="H99" t="str">
            <v>m3</v>
          </cell>
        </row>
        <row r="100">
          <cell r="C100">
            <v>460</v>
          </cell>
          <cell r="D100">
            <v>460</v>
          </cell>
          <cell r="F100" t="str">
            <v>Fresado de pavimento asfáltico</v>
          </cell>
          <cell r="G100" t="str">
            <v>m3</v>
          </cell>
          <cell r="H100" t="e">
            <v>#REF!</v>
          </cell>
        </row>
        <row r="101">
          <cell r="C101">
            <v>461</v>
          </cell>
          <cell r="D101">
            <v>461</v>
          </cell>
          <cell r="F101" t="str">
            <v>Pavimento asfáltico reciclado en frío</v>
          </cell>
          <cell r="G101" t="str">
            <v>m3</v>
          </cell>
          <cell r="H101" t="str">
            <v>m3</v>
          </cell>
          <cell r="J101" t="str">
            <v>No incluye suministro y almacenamiento del cemento asfáltico o la emulsión.</v>
          </cell>
        </row>
        <row r="102">
          <cell r="C102">
            <v>461.1</v>
          </cell>
          <cell r="D102">
            <v>461</v>
          </cell>
          <cell r="E102" t="str">
            <v>461P</v>
          </cell>
          <cell r="F102" t="str">
            <v>Pavimento asfáltico reciclado en frío</v>
          </cell>
          <cell r="G102" t="str">
            <v>m3</v>
          </cell>
          <cell r="H102" t="str">
            <v>m3</v>
          </cell>
          <cell r="J102" t="str">
            <v>Incluye el cemento asfáltico o la emulsión asfáltica</v>
          </cell>
        </row>
        <row r="103">
          <cell r="C103">
            <v>462.1</v>
          </cell>
          <cell r="D103">
            <v>462</v>
          </cell>
          <cell r="F103" t="str">
            <v>Pavimento asfáltico reciclado en caliente tipo MDC-1</v>
          </cell>
          <cell r="G103" t="str">
            <v>m3</v>
          </cell>
          <cell r="H103" t="str">
            <v>m3</v>
          </cell>
          <cell r="J103" t="str">
            <v>No incluye suministro y almacenamiento del cemento asfáltico o la emulsión. Tampoco el agente rejuvenecedor</v>
          </cell>
        </row>
        <row r="104">
          <cell r="C104">
            <v>462.2</v>
          </cell>
          <cell r="D104">
            <v>462</v>
          </cell>
          <cell r="F104" t="str">
            <v>Pavimento asfáltico reciclado en caliente tipo MDC-2</v>
          </cell>
          <cell r="G104" t="str">
            <v>m3</v>
          </cell>
          <cell r="H104" t="str">
            <v>m3</v>
          </cell>
        </row>
        <row r="105">
          <cell r="C105">
            <v>462.3</v>
          </cell>
          <cell r="D105">
            <v>462</v>
          </cell>
          <cell r="F105" t="str">
            <v>Pavimento asfáltico reciclado en caliente tipo MDC-3</v>
          </cell>
          <cell r="G105" t="str">
            <v>m3</v>
          </cell>
          <cell r="H105" t="str">
            <v>m3</v>
          </cell>
        </row>
        <row r="106">
          <cell r="C106">
            <v>462.4</v>
          </cell>
          <cell r="D106">
            <v>462</v>
          </cell>
          <cell r="F106" t="str">
            <v>Pavimento asfáltico reciclado en caliente para bacheo</v>
          </cell>
          <cell r="G106" t="str">
            <v>m3</v>
          </cell>
          <cell r="H106" t="str">
            <v>m3</v>
          </cell>
        </row>
        <row r="107">
          <cell r="C107">
            <v>470</v>
          </cell>
          <cell r="E107" t="str">
            <v>470P</v>
          </cell>
          <cell r="F107" t="str">
            <v>Asfalto Natural (Asfaltita)</v>
          </cell>
          <cell r="G107" t="str">
            <v>m3</v>
          </cell>
          <cell r="H107" t="str">
            <v>m3</v>
          </cell>
        </row>
        <row r="108">
          <cell r="C108">
            <v>500</v>
          </cell>
          <cell r="D108">
            <v>500</v>
          </cell>
          <cell r="F108" t="str">
            <v>Pavimento de concreto hidráulico</v>
          </cell>
          <cell r="G108" t="str">
            <v>m3</v>
          </cell>
          <cell r="H108" t="e">
            <v>#REF!</v>
          </cell>
          <cell r="J108" t="str">
            <v>No incluye la preparación de la superficie existente</v>
          </cell>
        </row>
        <row r="109">
          <cell r="C109">
            <v>501</v>
          </cell>
          <cell r="E109" t="str">
            <v>501P</v>
          </cell>
          <cell r="F109" t="str">
            <v>Corte en losas de pavimento rígido</v>
          </cell>
          <cell r="G109" t="str">
            <v>ml</v>
          </cell>
          <cell r="H109">
            <v>4125</v>
          </cell>
        </row>
        <row r="110">
          <cell r="C110">
            <v>510</v>
          </cell>
          <cell r="D110">
            <v>510</v>
          </cell>
          <cell r="F110" t="str">
            <v>Pavimento de adoquines de concreto</v>
          </cell>
          <cell r="G110" t="str">
            <v>m2</v>
          </cell>
          <cell r="H110" t="str">
            <v>m2</v>
          </cell>
          <cell r="J110" t="str">
            <v>No incluye la preparación de la superficie existente. Tampoco las obras de confinamiento del pavimento.</v>
          </cell>
        </row>
        <row r="111">
          <cell r="C111">
            <v>600.1</v>
          </cell>
          <cell r="D111">
            <v>600</v>
          </cell>
          <cell r="F111" t="str">
            <v>Excavaciones varias sin clasificar</v>
          </cell>
          <cell r="G111" t="str">
            <v>m3</v>
          </cell>
          <cell r="H111" t="e">
            <v>#REF!</v>
          </cell>
        </row>
        <row r="112">
          <cell r="C112">
            <v>600.20000000000005</v>
          </cell>
          <cell r="D112">
            <v>600</v>
          </cell>
          <cell r="F112" t="str">
            <v>Excavaciones varias en roca en seco</v>
          </cell>
          <cell r="G112" t="str">
            <v>m3</v>
          </cell>
          <cell r="H112">
            <v>38000</v>
          </cell>
        </row>
        <row r="113">
          <cell r="C113">
            <v>600.29999999999995</v>
          </cell>
          <cell r="D113">
            <v>600</v>
          </cell>
          <cell r="F113" t="str">
            <v>Excavaciones varias en roca bajo agua</v>
          </cell>
          <cell r="G113" t="str">
            <v>m3</v>
          </cell>
          <cell r="H113" t="str">
            <v>m3</v>
          </cell>
        </row>
        <row r="114">
          <cell r="C114">
            <v>600.4</v>
          </cell>
          <cell r="D114">
            <v>600</v>
          </cell>
          <cell r="F114" t="str">
            <v>Excavaciones varias en material común en seco</v>
          </cell>
          <cell r="G114" t="str">
            <v>m3</v>
          </cell>
          <cell r="H114" t="e">
            <v>#REF!</v>
          </cell>
        </row>
        <row r="115">
          <cell r="C115">
            <v>600.5</v>
          </cell>
          <cell r="D115">
            <v>600</v>
          </cell>
          <cell r="F115" t="str">
            <v>Excavaciones varias en material común bajo agua</v>
          </cell>
          <cell r="G115" t="str">
            <v>m3</v>
          </cell>
          <cell r="H115" t="e">
            <v>#REF!</v>
          </cell>
        </row>
        <row r="116">
          <cell r="C116">
            <v>600.6</v>
          </cell>
          <cell r="D116">
            <v>600</v>
          </cell>
          <cell r="E116" t="str">
            <v>600P</v>
          </cell>
          <cell r="F116" t="str">
            <v>Excavaciones varias sin clasificar</v>
          </cell>
          <cell r="G116" t="str">
            <v>m3</v>
          </cell>
          <cell r="H116" t="str">
            <v>m3</v>
          </cell>
          <cell r="J116" t="str">
            <v>Tiene en cuenta el programa PICO y PALA</v>
          </cell>
        </row>
        <row r="117">
          <cell r="C117">
            <v>600.70000000000005</v>
          </cell>
          <cell r="D117">
            <v>600</v>
          </cell>
          <cell r="E117" t="str">
            <v>600P</v>
          </cell>
          <cell r="F117" t="str">
            <v>Excavaciones varias en material común en seco</v>
          </cell>
          <cell r="G117" t="str">
            <v>m3</v>
          </cell>
          <cell r="H117" t="str">
            <v>m3</v>
          </cell>
          <cell r="J117" t="str">
            <v>Tiene en cuenta el programa PICO y PALA</v>
          </cell>
        </row>
        <row r="118">
          <cell r="C118" t="str">
            <v>600P.1</v>
          </cell>
          <cell r="D118">
            <v>600</v>
          </cell>
          <cell r="E118" t="str">
            <v>600P.1</v>
          </cell>
          <cell r="F118" t="str">
            <v>Excavaciones manuales varias sin clasificar</v>
          </cell>
          <cell r="G118" t="str">
            <v>m3</v>
          </cell>
          <cell r="H118" t="e">
            <v>#REF!</v>
          </cell>
          <cell r="J118" t="str">
            <v>Tiene en cuenta el programa PICO y PALA</v>
          </cell>
        </row>
        <row r="119">
          <cell r="C119">
            <v>600.79999999999995</v>
          </cell>
          <cell r="D119">
            <v>600</v>
          </cell>
          <cell r="E119" t="str">
            <v>600P</v>
          </cell>
          <cell r="F119" t="str">
            <v>Excavaciones varias en material común bajo agua</v>
          </cell>
          <cell r="G119" t="str">
            <v>m3</v>
          </cell>
          <cell r="H119" t="str">
            <v>m3</v>
          </cell>
          <cell r="J119" t="str">
            <v>Tiene en cuenta el programa PICO y PALA</v>
          </cell>
        </row>
        <row r="120">
          <cell r="C120">
            <v>601.1</v>
          </cell>
          <cell r="D120">
            <v>601</v>
          </cell>
          <cell r="F120" t="str">
            <v>Excavaciones varias en roca en seco</v>
          </cell>
          <cell r="G120" t="str">
            <v>m3</v>
          </cell>
          <cell r="H120" t="str">
            <v>m3</v>
          </cell>
        </row>
        <row r="121">
          <cell r="C121">
            <v>601.20000000000005</v>
          </cell>
          <cell r="D121">
            <v>601</v>
          </cell>
          <cell r="F121" t="str">
            <v>Excavaciones varias en roca bajo agua</v>
          </cell>
          <cell r="G121" t="str">
            <v>m3</v>
          </cell>
          <cell r="H121" t="str">
            <v>m3</v>
          </cell>
        </row>
        <row r="122">
          <cell r="C122">
            <v>601.29999999999995</v>
          </cell>
          <cell r="D122">
            <v>601</v>
          </cell>
          <cell r="F122" t="str">
            <v>Excavaciones varias en material común en seco</v>
          </cell>
          <cell r="G122" t="str">
            <v>m3</v>
          </cell>
          <cell r="H122" t="str">
            <v>m3</v>
          </cell>
        </row>
        <row r="123">
          <cell r="C123">
            <v>601.4</v>
          </cell>
          <cell r="D123">
            <v>601</v>
          </cell>
          <cell r="F123" t="str">
            <v>Excavaciones varias en material común bajo agua</v>
          </cell>
          <cell r="G123" t="str">
            <v>m3</v>
          </cell>
          <cell r="H123" t="str">
            <v>m3</v>
          </cell>
        </row>
        <row r="124">
          <cell r="C124">
            <v>610.1</v>
          </cell>
          <cell r="D124">
            <v>610</v>
          </cell>
          <cell r="F124" t="str">
            <v>Rellenos para estructuras</v>
          </cell>
          <cell r="G124" t="str">
            <v>m3</v>
          </cell>
          <cell r="H124" t="e">
            <v>#REF!</v>
          </cell>
          <cell r="J124" t="str">
            <v>No incluye la preparación de la superficie sobre la que irá el relleno.</v>
          </cell>
        </row>
        <row r="125">
          <cell r="C125">
            <v>610.20000000000005</v>
          </cell>
          <cell r="D125">
            <v>610</v>
          </cell>
          <cell r="F125" t="str">
            <v>Material filtrante</v>
          </cell>
          <cell r="G125" t="str">
            <v>m3</v>
          </cell>
          <cell r="H125" t="str">
            <v>m3</v>
          </cell>
        </row>
        <row r="126">
          <cell r="C126">
            <v>612</v>
          </cell>
          <cell r="E126" t="str">
            <v>612P</v>
          </cell>
          <cell r="F126" t="str">
            <v>Geobloques</v>
          </cell>
          <cell r="G126" t="str">
            <v>m3</v>
          </cell>
          <cell r="H126" t="str">
            <v>m3</v>
          </cell>
        </row>
        <row r="127">
          <cell r="C127">
            <v>620.1</v>
          </cell>
          <cell r="D127">
            <v>620</v>
          </cell>
          <cell r="F127" t="str">
            <v>Pilotes prefabricados de concreto</v>
          </cell>
          <cell r="G127" t="str">
            <v>ml</v>
          </cell>
          <cell r="H127" t="str">
            <v>ml</v>
          </cell>
        </row>
        <row r="128">
          <cell r="C128">
            <v>620.20000000000005</v>
          </cell>
          <cell r="D128">
            <v>620</v>
          </cell>
          <cell r="F128" t="str">
            <v>Extensión de pilotes</v>
          </cell>
          <cell r="G128" t="str">
            <v>ml</v>
          </cell>
          <cell r="H128" t="str">
            <v>ml</v>
          </cell>
        </row>
        <row r="129">
          <cell r="C129">
            <v>620.29999999999995</v>
          </cell>
          <cell r="D129">
            <v>620</v>
          </cell>
          <cell r="F129" t="str">
            <v>Prueba de carga</v>
          </cell>
          <cell r="G129" t="str">
            <v>Un</v>
          </cell>
          <cell r="H129" t="str">
            <v>Un</v>
          </cell>
        </row>
        <row r="130">
          <cell r="C130">
            <v>621.1</v>
          </cell>
          <cell r="D130">
            <v>621</v>
          </cell>
          <cell r="F130" t="str">
            <v>Pilote de concreto fundido in-situ de diámetro____</v>
          </cell>
          <cell r="G130" t="str">
            <v>ml</v>
          </cell>
          <cell r="H130" t="str">
            <v>ml</v>
          </cell>
        </row>
        <row r="131">
          <cell r="C131">
            <v>621.20000000000005</v>
          </cell>
          <cell r="D131">
            <v>621</v>
          </cell>
          <cell r="F131" t="str">
            <v>Base acampanada</v>
          </cell>
          <cell r="G131" t="str">
            <v>m3</v>
          </cell>
          <cell r="H131" t="str">
            <v>m3</v>
          </cell>
        </row>
        <row r="132">
          <cell r="C132">
            <v>621.29999999999995</v>
          </cell>
          <cell r="D132">
            <v>621</v>
          </cell>
          <cell r="F132" t="str">
            <v>Pilote de prueba de diámetro ____</v>
          </cell>
          <cell r="G132" t="str">
            <v>ml</v>
          </cell>
          <cell r="H132" t="str">
            <v>ml</v>
          </cell>
        </row>
        <row r="133">
          <cell r="C133">
            <v>621.4</v>
          </cell>
          <cell r="D133">
            <v>621</v>
          </cell>
          <cell r="F133" t="str">
            <v>Base acampanada de prueba</v>
          </cell>
          <cell r="G133" t="str">
            <v>m3</v>
          </cell>
          <cell r="H133" t="str">
            <v>m3</v>
          </cell>
        </row>
        <row r="134">
          <cell r="C134">
            <v>621.5</v>
          </cell>
          <cell r="D134">
            <v>621</v>
          </cell>
          <cell r="F134" t="str">
            <v>Camisa permanente de diámetro exterior ____</v>
          </cell>
          <cell r="G134" t="str">
            <v>ml</v>
          </cell>
          <cell r="H134" t="str">
            <v>ml</v>
          </cell>
        </row>
        <row r="135">
          <cell r="C135">
            <v>621.6</v>
          </cell>
          <cell r="D135">
            <v>621</v>
          </cell>
          <cell r="F135" t="str">
            <v>Prueba de carga</v>
          </cell>
          <cell r="G135" t="str">
            <v>Un</v>
          </cell>
          <cell r="H135" t="str">
            <v>Un</v>
          </cell>
        </row>
        <row r="136">
          <cell r="C136">
            <v>622.1</v>
          </cell>
          <cell r="D136">
            <v>622</v>
          </cell>
          <cell r="F136" t="str">
            <v>Tablestacado de madera</v>
          </cell>
          <cell r="G136" t="str">
            <v>m2</v>
          </cell>
          <cell r="H136" t="str">
            <v>m2</v>
          </cell>
        </row>
        <row r="137">
          <cell r="C137">
            <v>622.20000000000005</v>
          </cell>
          <cell r="D137">
            <v>622</v>
          </cell>
          <cell r="F137" t="str">
            <v>Tablestacado metálico</v>
          </cell>
          <cell r="G137" t="str">
            <v>m2</v>
          </cell>
          <cell r="H137" t="str">
            <v>m2</v>
          </cell>
        </row>
        <row r="138">
          <cell r="C138">
            <v>622.29999999999995</v>
          </cell>
          <cell r="D138">
            <v>622</v>
          </cell>
          <cell r="F138" t="str">
            <v>Tablestacado de concreto reforzado</v>
          </cell>
          <cell r="G138" t="str">
            <v>m2</v>
          </cell>
          <cell r="H138" t="str">
            <v>m2</v>
          </cell>
        </row>
        <row r="139">
          <cell r="C139">
            <v>622.4</v>
          </cell>
          <cell r="D139">
            <v>622</v>
          </cell>
          <cell r="F139" t="str">
            <v>Tablestacado de concreto preesforzado</v>
          </cell>
          <cell r="G139" t="str">
            <v>m2</v>
          </cell>
          <cell r="H139" t="str">
            <v>m2</v>
          </cell>
        </row>
        <row r="140">
          <cell r="C140">
            <v>622.5</v>
          </cell>
          <cell r="D140">
            <v>622</v>
          </cell>
          <cell r="F140" t="str">
            <v>Corte del extremo superior del elemento</v>
          </cell>
          <cell r="G140" t="str">
            <v>ml</v>
          </cell>
          <cell r="H140" t="str">
            <v>ml</v>
          </cell>
        </row>
        <row r="141">
          <cell r="C141">
            <v>622.6</v>
          </cell>
          <cell r="D141">
            <v>622</v>
          </cell>
          <cell r="E141" t="str">
            <v>622P</v>
          </cell>
          <cell r="F141" t="str">
            <v>Tablestacado metálico</v>
          </cell>
          <cell r="G141" t="str">
            <v>ml</v>
          </cell>
          <cell r="H141" t="str">
            <v>ml</v>
          </cell>
          <cell r="J141" t="str">
            <v>La unidad de medida es el metro lineal</v>
          </cell>
        </row>
        <row r="142">
          <cell r="C142">
            <v>623.1</v>
          </cell>
          <cell r="E142" t="str">
            <v>623P</v>
          </cell>
          <cell r="F142" t="str">
            <v>Suministro e hincamiento de rieles</v>
          </cell>
          <cell r="G142" t="str">
            <v>ml</v>
          </cell>
          <cell r="H142" t="e">
            <v>#REF!</v>
          </cell>
        </row>
        <row r="143">
          <cell r="C143">
            <v>623.20000000000005</v>
          </cell>
          <cell r="E143" t="str">
            <v>623P</v>
          </cell>
          <cell r="F143" t="str">
            <v>Suministro e instalación de rieles</v>
          </cell>
          <cell r="G143" t="str">
            <v>ml</v>
          </cell>
          <cell r="H143" t="e">
            <v>#REF!</v>
          </cell>
        </row>
        <row r="144">
          <cell r="C144">
            <v>630.1</v>
          </cell>
          <cell r="D144">
            <v>630</v>
          </cell>
          <cell r="F144" t="str">
            <v>Concreto Clase A</v>
          </cell>
          <cell r="G144" t="str">
            <v>m3</v>
          </cell>
          <cell r="H144" t="str">
            <v>m3</v>
          </cell>
          <cell r="J144" t="str">
            <v>5000PSI</v>
          </cell>
        </row>
        <row r="145">
          <cell r="C145">
            <v>630.20000000000005</v>
          </cell>
          <cell r="D145">
            <v>630</v>
          </cell>
          <cell r="F145" t="str">
            <v>Concreto Clase B</v>
          </cell>
          <cell r="G145" t="str">
            <v>m3</v>
          </cell>
          <cell r="H145" t="str">
            <v>m3</v>
          </cell>
          <cell r="J145" t="str">
            <v>4000PSI</v>
          </cell>
        </row>
        <row r="146">
          <cell r="C146">
            <v>630.29999999999995</v>
          </cell>
          <cell r="D146">
            <v>630</v>
          </cell>
          <cell r="F146" t="str">
            <v>Concreto Clase C</v>
          </cell>
          <cell r="G146" t="str">
            <v>m3</v>
          </cell>
          <cell r="H146" t="str">
            <v>m3</v>
          </cell>
          <cell r="J146" t="str">
            <v>3000PSI</v>
          </cell>
        </row>
        <row r="147">
          <cell r="C147">
            <v>630.4</v>
          </cell>
          <cell r="D147">
            <v>630</v>
          </cell>
          <cell r="F147" t="str">
            <v>Concreto Clase D</v>
          </cell>
          <cell r="G147" t="str">
            <v>m3</v>
          </cell>
          <cell r="H147" t="e">
            <v>#REF!</v>
          </cell>
          <cell r="J147" t="str">
            <v>2000PSI</v>
          </cell>
        </row>
        <row r="148">
          <cell r="C148">
            <v>630.5</v>
          </cell>
          <cell r="D148">
            <v>630</v>
          </cell>
          <cell r="F148" t="str">
            <v>Concreto Clase E</v>
          </cell>
          <cell r="G148" t="str">
            <v>m3</v>
          </cell>
          <cell r="H148" t="e">
            <v>#REF!</v>
          </cell>
        </row>
        <row r="149">
          <cell r="C149">
            <v>630.6</v>
          </cell>
          <cell r="D149">
            <v>630</v>
          </cell>
          <cell r="F149" t="str">
            <v>Concreto Simple de 175 Kg/cm2</v>
          </cell>
          <cell r="G149" t="str">
            <v>m3</v>
          </cell>
          <cell r="H149" t="e">
            <v>#REF!</v>
          </cell>
        </row>
        <row r="150">
          <cell r="C150" t="str">
            <v>630P.7</v>
          </cell>
          <cell r="D150">
            <v>630</v>
          </cell>
          <cell r="F150" t="str">
            <v>Concreto ciplopeo de resistencia 211 Kg/cm2</v>
          </cell>
          <cell r="G150" t="str">
            <v>m3</v>
          </cell>
          <cell r="H150" t="e">
            <v>#REF!</v>
          </cell>
        </row>
        <row r="151">
          <cell r="C151">
            <v>630.70000000000005</v>
          </cell>
          <cell r="D151">
            <v>630</v>
          </cell>
          <cell r="F151" t="str">
            <v>Concreto Clase G</v>
          </cell>
          <cell r="G151" t="str">
            <v>m3</v>
          </cell>
          <cell r="H151" t="e">
            <v>#REF!</v>
          </cell>
        </row>
        <row r="152">
          <cell r="C152">
            <v>630.79999999999995</v>
          </cell>
          <cell r="D152">
            <v>630</v>
          </cell>
          <cell r="E152" t="str">
            <v>630P</v>
          </cell>
          <cell r="F152" t="str">
            <v>Concreto Clase A con aditivo</v>
          </cell>
          <cell r="G152" t="str">
            <v>m3</v>
          </cell>
          <cell r="H152" t="str">
            <v>m3</v>
          </cell>
        </row>
        <row r="153">
          <cell r="C153">
            <v>630.9</v>
          </cell>
          <cell r="D153">
            <v>630</v>
          </cell>
          <cell r="E153" t="str">
            <v>630P</v>
          </cell>
          <cell r="F153" t="str">
            <v>Concreto Clase D con aditivo</v>
          </cell>
          <cell r="G153" t="str">
            <v>m3</v>
          </cell>
          <cell r="H153" t="str">
            <v>m3</v>
          </cell>
        </row>
        <row r="154">
          <cell r="C154">
            <v>630.1</v>
          </cell>
          <cell r="D154">
            <v>630</v>
          </cell>
          <cell r="E154" t="str">
            <v>630P-1</v>
          </cell>
          <cell r="F154" t="str">
            <v>Realce de cabezotes de alcantarillas</v>
          </cell>
          <cell r="G154" t="str">
            <v>m3</v>
          </cell>
          <cell r="H154" t="str">
            <v>m3</v>
          </cell>
        </row>
        <row r="155">
          <cell r="C155">
            <v>630.11</v>
          </cell>
          <cell r="D155">
            <v>630</v>
          </cell>
          <cell r="E155" t="str">
            <v>630P-2</v>
          </cell>
          <cell r="F155" t="str">
            <v>Realce de bordillo de cunetas</v>
          </cell>
          <cell r="G155" t="str">
            <v>ml</v>
          </cell>
          <cell r="H155" t="e">
            <v>#REF!</v>
          </cell>
        </row>
        <row r="156">
          <cell r="C156">
            <v>630.12</v>
          </cell>
          <cell r="D156">
            <v>630</v>
          </cell>
          <cell r="E156" t="str">
            <v>630P-3</v>
          </cell>
          <cell r="F156" t="str">
            <v>Concreto Clase G para cimientos</v>
          </cell>
          <cell r="G156" t="str">
            <v>m3</v>
          </cell>
          <cell r="H156" t="str">
            <v>m3</v>
          </cell>
        </row>
        <row r="157">
          <cell r="C157">
            <v>630.13</v>
          </cell>
          <cell r="D157">
            <v>630</v>
          </cell>
          <cell r="E157" t="str">
            <v>630P-3</v>
          </cell>
          <cell r="F157" t="str">
            <v>Concreto Clase G para elevaciones</v>
          </cell>
          <cell r="G157" t="str">
            <v>m3</v>
          </cell>
          <cell r="H157" t="str">
            <v>m3</v>
          </cell>
        </row>
        <row r="158">
          <cell r="C158">
            <v>630.14</v>
          </cell>
          <cell r="D158">
            <v>630</v>
          </cell>
          <cell r="E158" t="str">
            <v>630P-4</v>
          </cell>
          <cell r="F158" t="str">
            <v>Recubrimiento con malla y mortero 1:4, e=5cm</v>
          </cell>
          <cell r="G158" t="str">
            <v>m2</v>
          </cell>
          <cell r="H158" t="str">
            <v>m2</v>
          </cell>
        </row>
        <row r="159">
          <cell r="C159">
            <v>630.15</v>
          </cell>
          <cell r="D159">
            <v>630</v>
          </cell>
          <cell r="E159" t="str">
            <v>630P-5</v>
          </cell>
          <cell r="F159" t="str">
            <v>Recalce de alcantarillas</v>
          </cell>
          <cell r="G159" t="str">
            <v>ml</v>
          </cell>
          <cell r="H159" t="e">
            <v>#REF!</v>
          </cell>
        </row>
        <row r="160">
          <cell r="C160">
            <v>632</v>
          </cell>
          <cell r="D160">
            <v>632</v>
          </cell>
          <cell r="F160" t="str">
            <v>Baranda de concreto</v>
          </cell>
          <cell r="G160" t="str">
            <v>ml</v>
          </cell>
          <cell r="H160" t="str">
            <v>ml</v>
          </cell>
          <cell r="J160" t="str">
            <v>No incluye el acero de refuerzo</v>
          </cell>
        </row>
        <row r="161">
          <cell r="C161">
            <v>632.1</v>
          </cell>
          <cell r="D161">
            <v>632</v>
          </cell>
          <cell r="E161" t="str">
            <v>632P</v>
          </cell>
          <cell r="F161" t="str">
            <v>Baranda metálica tubular</v>
          </cell>
          <cell r="G161" t="str">
            <v>ml</v>
          </cell>
          <cell r="H161" t="str">
            <v>ml</v>
          </cell>
        </row>
        <row r="162">
          <cell r="C162">
            <v>640.1</v>
          </cell>
          <cell r="D162">
            <v>640</v>
          </cell>
          <cell r="F162" t="str">
            <v>Acero de refuerzo Grado 37</v>
          </cell>
          <cell r="G162" t="str">
            <v>Kg</v>
          </cell>
          <cell r="H162" t="str">
            <v>Kg</v>
          </cell>
        </row>
        <row r="163">
          <cell r="C163">
            <v>640.20000000000005</v>
          </cell>
          <cell r="D163">
            <v>640</v>
          </cell>
          <cell r="F163" t="str">
            <v>Acero de refuerzo Grado 40</v>
          </cell>
          <cell r="G163" t="str">
            <v>Kg</v>
          </cell>
          <cell r="H163" t="str">
            <v>Kg</v>
          </cell>
        </row>
        <row r="164">
          <cell r="C164">
            <v>640.29999999999995</v>
          </cell>
          <cell r="D164">
            <v>640</v>
          </cell>
          <cell r="F164" t="str">
            <v>Acero de refuerzo Grado 60</v>
          </cell>
          <cell r="G164" t="str">
            <v>Kg</v>
          </cell>
          <cell r="H164">
            <v>3059</v>
          </cell>
        </row>
        <row r="165">
          <cell r="C165">
            <v>641</v>
          </cell>
          <cell r="D165">
            <v>641</v>
          </cell>
          <cell r="F165" t="str">
            <v>Acero de preesfuerzo</v>
          </cell>
          <cell r="G165" t="str">
            <v>t-m</v>
          </cell>
          <cell r="H165" t="str">
            <v>t-m</v>
          </cell>
        </row>
        <row r="166">
          <cell r="C166">
            <v>642.1</v>
          </cell>
          <cell r="D166">
            <v>642</v>
          </cell>
          <cell r="F166" t="str">
            <v>Apoyo elastomérico</v>
          </cell>
          <cell r="G166" t="str">
            <v>Un</v>
          </cell>
          <cell r="H166" t="str">
            <v>Un</v>
          </cell>
        </row>
        <row r="167">
          <cell r="C167">
            <v>642.20000000000005</v>
          </cell>
          <cell r="D167">
            <v>642</v>
          </cell>
          <cell r="F167" t="str">
            <v>Sello para juntas de puentes</v>
          </cell>
          <cell r="G167" t="str">
            <v>ml</v>
          </cell>
          <cell r="H167" t="e">
            <v>#REF!</v>
          </cell>
        </row>
        <row r="168">
          <cell r="C168">
            <v>643</v>
          </cell>
          <cell r="E168" t="str">
            <v>643P</v>
          </cell>
          <cell r="F168" t="str">
            <v>Suministro e instalación de juntas de dilatación</v>
          </cell>
          <cell r="G168" t="str">
            <v>ml</v>
          </cell>
          <cell r="H168" t="str">
            <v>ml</v>
          </cell>
        </row>
        <row r="169">
          <cell r="C169">
            <v>644</v>
          </cell>
          <cell r="E169" t="str">
            <v>644P</v>
          </cell>
          <cell r="F169" t="str">
            <v>Suministro e instalación de sellos para juntas de puentes</v>
          </cell>
          <cell r="G169" t="str">
            <v>ml</v>
          </cell>
          <cell r="H169" t="e">
            <v>#REF!</v>
          </cell>
        </row>
        <row r="170">
          <cell r="C170">
            <v>650.1</v>
          </cell>
          <cell r="D170">
            <v>650</v>
          </cell>
          <cell r="F170" t="str">
            <v>Diseño y fabricación de estructura metálica</v>
          </cell>
          <cell r="G170" t="str">
            <v>Kg</v>
          </cell>
          <cell r="H170" t="str">
            <v>Kg</v>
          </cell>
        </row>
        <row r="171">
          <cell r="C171">
            <v>650.20000000000005</v>
          </cell>
          <cell r="D171">
            <v>650</v>
          </cell>
          <cell r="F171" t="str">
            <v>Fabricación de la estructura metálica</v>
          </cell>
          <cell r="G171" t="str">
            <v>Kg</v>
          </cell>
          <cell r="H171" t="str">
            <v>Kg</v>
          </cell>
        </row>
        <row r="172">
          <cell r="C172">
            <v>650.29999999999995</v>
          </cell>
          <cell r="D172">
            <v>650</v>
          </cell>
          <cell r="F172" t="str">
            <v>Transporte de estructura metálica</v>
          </cell>
          <cell r="G172" t="str">
            <v>Kg</v>
          </cell>
          <cell r="H172" t="str">
            <v>Kg</v>
          </cell>
        </row>
        <row r="173">
          <cell r="C173">
            <v>650.4</v>
          </cell>
          <cell r="D173">
            <v>650</v>
          </cell>
          <cell r="F173" t="str">
            <v>Montaje y pintura de estructura metálica</v>
          </cell>
          <cell r="G173" t="str">
            <v>Kg</v>
          </cell>
          <cell r="H173" t="str">
            <v>Kg</v>
          </cell>
        </row>
        <row r="174">
          <cell r="C174">
            <v>660.1</v>
          </cell>
          <cell r="D174">
            <v>660</v>
          </cell>
          <cell r="F174" t="str">
            <v>Tubería de concreto simple de diámetro 450 mm</v>
          </cell>
          <cell r="G174" t="str">
            <v>ml</v>
          </cell>
          <cell r="H174" t="str">
            <v>ml</v>
          </cell>
        </row>
        <row r="175">
          <cell r="C175">
            <v>660.2</v>
          </cell>
          <cell r="D175">
            <v>660</v>
          </cell>
          <cell r="F175" t="str">
            <v>Tubería de concreto simple de diámetro 600 mm</v>
          </cell>
          <cell r="G175" t="str">
            <v>ml</v>
          </cell>
          <cell r="H175" t="e">
            <v>#REF!</v>
          </cell>
        </row>
        <row r="176">
          <cell r="C176">
            <v>660.3</v>
          </cell>
          <cell r="D176">
            <v>660</v>
          </cell>
          <cell r="F176" t="str">
            <v>Tubería de concreto simple de diámetro 750 mm</v>
          </cell>
          <cell r="G176" t="str">
            <v>ml</v>
          </cell>
          <cell r="H176" t="str">
            <v>ml</v>
          </cell>
        </row>
        <row r="177">
          <cell r="C177">
            <v>661</v>
          </cell>
          <cell r="D177">
            <v>661</v>
          </cell>
          <cell r="F177" t="str">
            <v>Tubería de concreto reforzado de 900 mm diámetro interior</v>
          </cell>
          <cell r="G177" t="str">
            <v>ml</v>
          </cell>
          <cell r="H177" t="e">
            <v>#REF!</v>
          </cell>
        </row>
        <row r="178">
          <cell r="C178">
            <v>662.1</v>
          </cell>
          <cell r="D178">
            <v>662</v>
          </cell>
          <cell r="F178" t="str">
            <v>Tubería corrugada de acero galvanizado de lámina calibre __ y diámetro __ mm</v>
          </cell>
          <cell r="G178" t="str">
            <v>ml</v>
          </cell>
          <cell r="H178" t="str">
            <v>ml</v>
          </cell>
        </row>
        <row r="179">
          <cell r="C179">
            <v>662.2</v>
          </cell>
          <cell r="D179">
            <v>662</v>
          </cell>
          <cell r="F179" t="str">
            <v>Tubería corrugada de acero con recubrimiento bituminoso de lámina calibre __ y diámetro __ mm</v>
          </cell>
          <cell r="G179" t="str">
            <v>ml</v>
          </cell>
          <cell r="H179" t="str">
            <v>ml</v>
          </cell>
        </row>
        <row r="180">
          <cell r="C180">
            <v>669.1</v>
          </cell>
          <cell r="E180" t="str">
            <v>669P</v>
          </cell>
          <cell r="F180" t="str">
            <v>Andenes de sección 2m de ancho x 0.12 m de espesor</v>
          </cell>
          <cell r="G180" t="str">
            <v>m2</v>
          </cell>
          <cell r="H180" t="str">
            <v>m2</v>
          </cell>
        </row>
        <row r="181">
          <cell r="C181">
            <v>670.1</v>
          </cell>
          <cell r="D181">
            <v>670</v>
          </cell>
          <cell r="F181" t="str">
            <v>Disipadores de energía y sedimentadores en gaviones</v>
          </cell>
          <cell r="G181" t="str">
            <v>m3</v>
          </cell>
          <cell r="H181" t="str">
            <v>m3</v>
          </cell>
        </row>
        <row r="182">
          <cell r="C182">
            <v>670.2</v>
          </cell>
          <cell r="D182">
            <v>670</v>
          </cell>
          <cell r="F182" t="str">
            <v>Disipadores de energía y sedimentadores en concreto ciclópeo</v>
          </cell>
          <cell r="G182" t="str">
            <v>m3</v>
          </cell>
          <cell r="H182" t="str">
            <v>m3</v>
          </cell>
        </row>
        <row r="183">
          <cell r="C183">
            <v>670.3</v>
          </cell>
          <cell r="D183">
            <v>670</v>
          </cell>
          <cell r="F183" t="str">
            <v>Disipadores de energía empotrado en muro</v>
          </cell>
          <cell r="G183" t="str">
            <v>Ml</v>
          </cell>
          <cell r="H183" t="e">
            <v>#REF!</v>
          </cell>
        </row>
        <row r="184">
          <cell r="C184">
            <v>671</v>
          </cell>
          <cell r="D184">
            <v>671</v>
          </cell>
          <cell r="F184" t="str">
            <v>Cunetas revestidas en concreto</v>
          </cell>
          <cell r="G184" t="str">
            <v>m3</v>
          </cell>
          <cell r="H184">
            <v>269566</v>
          </cell>
        </row>
        <row r="185">
          <cell r="C185" t="str">
            <v>671P.1</v>
          </cell>
          <cell r="D185">
            <v>671</v>
          </cell>
          <cell r="E185" t="str">
            <v>671P.1</v>
          </cell>
          <cell r="F185" t="str">
            <v>Cunetas revestidas en concreto</v>
          </cell>
          <cell r="G185" t="str">
            <v>m3</v>
          </cell>
          <cell r="H185" t="e">
            <v>#REF!</v>
          </cell>
        </row>
        <row r="186">
          <cell r="C186">
            <v>672</v>
          </cell>
          <cell r="D186">
            <v>672</v>
          </cell>
          <cell r="F186" t="str">
            <v>Bordillo</v>
          </cell>
          <cell r="G186" t="str">
            <v>ml</v>
          </cell>
          <cell r="H186" t="str">
            <v>ml</v>
          </cell>
        </row>
        <row r="187">
          <cell r="C187">
            <v>673</v>
          </cell>
          <cell r="D187">
            <v>673</v>
          </cell>
          <cell r="F187" t="str">
            <v>Material filtrante</v>
          </cell>
          <cell r="G187" t="str">
            <v>m3</v>
          </cell>
          <cell r="H187" t="e">
            <v>#REF!</v>
          </cell>
        </row>
        <row r="188">
          <cell r="C188">
            <v>673.1</v>
          </cell>
          <cell r="D188">
            <v>673</v>
          </cell>
          <cell r="E188" t="str">
            <v>673P</v>
          </cell>
          <cell r="F188" t="str">
            <v>Dren horizontal 0-10 m</v>
          </cell>
          <cell r="G188" t="str">
            <v>ml</v>
          </cell>
          <cell r="H188" t="str">
            <v>ml</v>
          </cell>
        </row>
        <row r="189">
          <cell r="C189">
            <v>673.2</v>
          </cell>
          <cell r="D189">
            <v>673</v>
          </cell>
          <cell r="E189" t="str">
            <v>673P</v>
          </cell>
          <cell r="F189" t="str">
            <v>Dren horizontal 0-30 m</v>
          </cell>
          <cell r="G189" t="str">
            <v>ml</v>
          </cell>
          <cell r="H189" t="str">
            <v>ml</v>
          </cell>
        </row>
        <row r="190">
          <cell r="C190">
            <v>673.3</v>
          </cell>
          <cell r="D190">
            <v>673</v>
          </cell>
          <cell r="E190" t="str">
            <v>673P-1</v>
          </cell>
          <cell r="F190" t="str">
            <v>Filtros geocompuestos Tipo Geodren o Pack drain</v>
          </cell>
          <cell r="G190" t="str">
            <v>ml</v>
          </cell>
          <cell r="H190" t="str">
            <v>ml</v>
          </cell>
        </row>
        <row r="191">
          <cell r="C191">
            <v>674.1</v>
          </cell>
          <cell r="E191" t="str">
            <v>674P</v>
          </cell>
          <cell r="F191" t="str">
            <v>Nivelación y reconstrucción de pozos de inspección</v>
          </cell>
          <cell r="G191" t="str">
            <v>Un</v>
          </cell>
          <cell r="H191" t="str">
            <v>Un</v>
          </cell>
        </row>
        <row r="192">
          <cell r="C192">
            <v>674.2</v>
          </cell>
          <cell r="E192" t="str">
            <v>674P</v>
          </cell>
          <cell r="F192" t="str">
            <v>Nivelación y reconstrucción de sumideros</v>
          </cell>
          <cell r="G192" t="str">
            <v>Un</v>
          </cell>
          <cell r="H192" t="str">
            <v>Un</v>
          </cell>
        </row>
        <row r="193">
          <cell r="C193">
            <v>674.3</v>
          </cell>
          <cell r="E193" t="str">
            <v>674P</v>
          </cell>
          <cell r="F193" t="str">
            <v>Nivelación y reconstrucción de cajas de válvulas de la E.A.A.B</v>
          </cell>
          <cell r="G193" t="str">
            <v>Un</v>
          </cell>
          <cell r="H193" t="str">
            <v>Un</v>
          </cell>
        </row>
        <row r="194">
          <cell r="C194">
            <v>674.4</v>
          </cell>
          <cell r="E194" t="str">
            <v>674P</v>
          </cell>
          <cell r="F194" t="str">
            <v>Nivelación y reconstrucción de cajas de energía de CODENSA</v>
          </cell>
          <cell r="G194" t="str">
            <v>Un</v>
          </cell>
          <cell r="H194" t="str">
            <v>Un</v>
          </cell>
        </row>
        <row r="195">
          <cell r="C195">
            <v>674.5</v>
          </cell>
          <cell r="E195" t="str">
            <v>674P</v>
          </cell>
          <cell r="F195" t="str">
            <v>Nivelación y reconstrucción de cajas de la ETB</v>
          </cell>
          <cell r="G195" t="str">
            <v>Un</v>
          </cell>
          <cell r="H195" t="str">
            <v>Un</v>
          </cell>
        </row>
        <row r="196">
          <cell r="C196">
            <v>675</v>
          </cell>
          <cell r="E196" t="str">
            <v>675P</v>
          </cell>
          <cell r="F196" t="str">
            <v>Caja de inspección para alumbrado público</v>
          </cell>
          <cell r="G196" t="str">
            <v>Un</v>
          </cell>
          <cell r="H196" t="str">
            <v>Un</v>
          </cell>
        </row>
        <row r="197">
          <cell r="C197">
            <v>678.1</v>
          </cell>
          <cell r="E197" t="str">
            <v>678P</v>
          </cell>
          <cell r="F197" t="str">
            <v>Suministro y colocación de ductos de PVC o similar</v>
          </cell>
          <cell r="G197" t="str">
            <v>ml</v>
          </cell>
          <cell r="H197" t="e">
            <v>#REF!</v>
          </cell>
        </row>
        <row r="198">
          <cell r="C198" t="str">
            <v>678P.1</v>
          </cell>
          <cell r="E198" t="str">
            <v>678P</v>
          </cell>
          <cell r="F198" t="str">
            <v>Suministro e instalación de drenes de PVC de 4" diam.</v>
          </cell>
          <cell r="G198" t="str">
            <v>Un</v>
          </cell>
          <cell r="H198" t="e">
            <v>#REF!</v>
          </cell>
        </row>
        <row r="199">
          <cell r="C199">
            <v>680.1</v>
          </cell>
          <cell r="D199">
            <v>680</v>
          </cell>
          <cell r="F199" t="str">
            <v>Escamas en concreto</v>
          </cell>
          <cell r="G199" t="str">
            <v>m2</v>
          </cell>
          <cell r="H199" t="str">
            <v>m2</v>
          </cell>
        </row>
        <row r="200">
          <cell r="C200">
            <v>680.2</v>
          </cell>
          <cell r="D200">
            <v>680</v>
          </cell>
          <cell r="F200" t="str">
            <v>Armadura galvanizada</v>
          </cell>
          <cell r="G200" t="str">
            <v>ml</v>
          </cell>
          <cell r="H200" t="str">
            <v>ml</v>
          </cell>
        </row>
        <row r="201">
          <cell r="C201">
            <v>680.3</v>
          </cell>
          <cell r="D201">
            <v>680</v>
          </cell>
          <cell r="F201" t="str">
            <v>Relleno granular para tierra armada</v>
          </cell>
          <cell r="G201" t="str">
            <v>m3</v>
          </cell>
          <cell r="H201" t="str">
            <v>m3</v>
          </cell>
        </row>
        <row r="202">
          <cell r="C202">
            <v>681.1</v>
          </cell>
          <cell r="D202">
            <v>681</v>
          </cell>
          <cell r="F202" t="str">
            <v>Gaviones</v>
          </cell>
          <cell r="G202" t="str">
            <v>m3</v>
          </cell>
          <cell r="H202" t="e">
            <v>#REF!</v>
          </cell>
        </row>
        <row r="203">
          <cell r="C203" t="str">
            <v>681.1</v>
          </cell>
          <cell r="D203">
            <v>681</v>
          </cell>
          <cell r="F203" t="str">
            <v>Gaviones incluye transporte especial.</v>
          </cell>
          <cell r="G203" t="str">
            <v>m3</v>
          </cell>
          <cell r="H203" t="e">
            <v>#REF!</v>
          </cell>
        </row>
        <row r="204">
          <cell r="C204">
            <v>682</v>
          </cell>
          <cell r="D204">
            <v>682</v>
          </cell>
          <cell r="F204" t="str">
            <v>Muro de contención de suelo reforzado con Geotextil</v>
          </cell>
          <cell r="G204" t="str">
            <v>m3</v>
          </cell>
          <cell r="H204" t="str">
            <v>m3</v>
          </cell>
          <cell r="J204" t="str">
            <v>No incluye Geotextil ni recubrimiento del muro</v>
          </cell>
        </row>
        <row r="205">
          <cell r="C205">
            <v>683</v>
          </cell>
          <cell r="E205" t="str">
            <v>683P</v>
          </cell>
          <cell r="F205" t="str">
            <v>Bolsacretos en concreto Clase F</v>
          </cell>
          <cell r="G205" t="str">
            <v>m3</v>
          </cell>
          <cell r="H205" t="str">
            <v>m3</v>
          </cell>
        </row>
        <row r="206">
          <cell r="C206">
            <v>683.1</v>
          </cell>
          <cell r="E206" t="str">
            <v>683P-1</v>
          </cell>
          <cell r="F206" t="str">
            <v>Bolsacretos en concreto Clase D</v>
          </cell>
          <cell r="G206" t="str">
            <v>Un</v>
          </cell>
        </row>
        <row r="207">
          <cell r="C207">
            <v>700.1</v>
          </cell>
          <cell r="E207" t="str">
            <v>700P.1</v>
          </cell>
          <cell r="F207" t="str">
            <v>Línea de demarcación acrilica</v>
          </cell>
          <cell r="G207" t="str">
            <v>ml</v>
          </cell>
          <cell r="H207">
            <v>950</v>
          </cell>
        </row>
        <row r="208">
          <cell r="C208">
            <v>700.1</v>
          </cell>
          <cell r="D208">
            <v>700</v>
          </cell>
          <cell r="E208" t="str">
            <v>700P.2</v>
          </cell>
          <cell r="F208" t="str">
            <v>Línea de demarcación termoplastica</v>
          </cell>
          <cell r="G208" t="str">
            <v>ml</v>
          </cell>
          <cell r="H208">
            <v>4060</v>
          </cell>
        </row>
        <row r="209">
          <cell r="C209">
            <v>700.2</v>
          </cell>
          <cell r="D209">
            <v>700</v>
          </cell>
          <cell r="E209" t="str">
            <v>700P.3</v>
          </cell>
          <cell r="F209" t="str">
            <v>Marca vial termoplastica</v>
          </cell>
          <cell r="G209" t="str">
            <v>m2</v>
          </cell>
          <cell r="H209">
            <v>40600</v>
          </cell>
        </row>
        <row r="210">
          <cell r="C210">
            <v>700.2</v>
          </cell>
          <cell r="E210" t="str">
            <v>700P.4</v>
          </cell>
          <cell r="F210" t="str">
            <v>Marca vial acrilica</v>
          </cell>
          <cell r="G210" t="str">
            <v>m2</v>
          </cell>
          <cell r="H210">
            <v>20000</v>
          </cell>
        </row>
        <row r="211">
          <cell r="C211">
            <v>700.3</v>
          </cell>
          <cell r="D211">
            <v>700</v>
          </cell>
          <cell r="E211" t="str">
            <v>700P</v>
          </cell>
          <cell r="F211" t="str">
            <v>Línea de demarcación sobre concreto rígido</v>
          </cell>
          <cell r="G211" t="str">
            <v>ml</v>
          </cell>
          <cell r="H211" t="str">
            <v>ml</v>
          </cell>
        </row>
        <row r="212">
          <cell r="C212">
            <v>701</v>
          </cell>
          <cell r="D212">
            <v>701</v>
          </cell>
          <cell r="F212" t="str">
            <v>Tacha reflectiva</v>
          </cell>
          <cell r="G212" t="str">
            <v>Un</v>
          </cell>
          <cell r="H212">
            <v>6500</v>
          </cell>
        </row>
        <row r="213">
          <cell r="C213">
            <v>702</v>
          </cell>
          <cell r="D213">
            <v>702</v>
          </cell>
          <cell r="F213" t="str">
            <v>Estoperoles</v>
          </cell>
          <cell r="G213" t="str">
            <v>Un</v>
          </cell>
          <cell r="H213">
            <v>7962</v>
          </cell>
        </row>
        <row r="214">
          <cell r="C214">
            <v>710.1</v>
          </cell>
          <cell r="D214">
            <v>710</v>
          </cell>
          <cell r="F214" t="str">
            <v>Señal de tránsito grupo I</v>
          </cell>
          <cell r="G214" t="str">
            <v>Un</v>
          </cell>
          <cell r="H214">
            <v>180000</v>
          </cell>
        </row>
        <row r="215">
          <cell r="C215">
            <v>710.2</v>
          </cell>
          <cell r="D215">
            <v>710</v>
          </cell>
          <cell r="F215" t="str">
            <v>Señal de tránsito grupo II</v>
          </cell>
          <cell r="G215" t="str">
            <v>Un</v>
          </cell>
          <cell r="H215">
            <v>360000</v>
          </cell>
        </row>
        <row r="216">
          <cell r="C216">
            <v>710.3</v>
          </cell>
          <cell r="D216">
            <v>710</v>
          </cell>
          <cell r="F216" t="str">
            <v>Señal de tránsito grupo III</v>
          </cell>
          <cell r="G216" t="str">
            <v>Un</v>
          </cell>
          <cell r="H216" t="str">
            <v>Un</v>
          </cell>
        </row>
        <row r="217">
          <cell r="C217">
            <v>710.4</v>
          </cell>
          <cell r="D217">
            <v>710</v>
          </cell>
          <cell r="F217" t="str">
            <v>Señal de tránsito grupo IV</v>
          </cell>
          <cell r="G217" t="str">
            <v>Un</v>
          </cell>
          <cell r="H217" t="str">
            <v>Un</v>
          </cell>
        </row>
        <row r="218">
          <cell r="C218">
            <v>710.5</v>
          </cell>
          <cell r="D218">
            <v>710</v>
          </cell>
          <cell r="F218" t="str">
            <v>Señal de tránsito grupo V</v>
          </cell>
          <cell r="G218" t="str">
            <v>m2</v>
          </cell>
          <cell r="H218">
            <v>135000</v>
          </cell>
        </row>
        <row r="219">
          <cell r="C219">
            <v>710.6</v>
          </cell>
          <cell r="D219">
            <v>710</v>
          </cell>
          <cell r="E219" t="str">
            <v>710P</v>
          </cell>
          <cell r="F219" t="str">
            <v>Suministro e instalación de pasavías</v>
          </cell>
          <cell r="G219" t="str">
            <v>Un</v>
          </cell>
          <cell r="H219">
            <v>6000000</v>
          </cell>
        </row>
        <row r="220">
          <cell r="C220">
            <v>720</v>
          </cell>
          <cell r="D220">
            <v>720</v>
          </cell>
          <cell r="F220" t="str">
            <v>Poste de kilometraje</v>
          </cell>
          <cell r="G220" t="str">
            <v>Un</v>
          </cell>
          <cell r="H220" t="e">
            <v>#REF!</v>
          </cell>
        </row>
        <row r="221">
          <cell r="C221" t="str">
            <v>720P.1</v>
          </cell>
          <cell r="F221" t="str">
            <v>Mantenimiento postes de kilometraje</v>
          </cell>
          <cell r="G221" t="str">
            <v>Un</v>
          </cell>
          <cell r="H221" t="e">
            <v>#REF!</v>
          </cell>
        </row>
        <row r="222">
          <cell r="C222">
            <v>730.1</v>
          </cell>
          <cell r="D222">
            <v>730</v>
          </cell>
          <cell r="F222" t="str">
            <v>Defensa metálica</v>
          </cell>
          <cell r="G222" t="str">
            <v>ml</v>
          </cell>
          <cell r="H222" t="e">
            <v>#REF!</v>
          </cell>
        </row>
        <row r="223">
          <cell r="C223">
            <v>730.2</v>
          </cell>
          <cell r="D223">
            <v>730</v>
          </cell>
          <cell r="F223" t="str">
            <v>Sección final</v>
          </cell>
          <cell r="G223" t="str">
            <v>Un</v>
          </cell>
          <cell r="H223" t="e">
            <v>#REF!</v>
          </cell>
        </row>
        <row r="224">
          <cell r="C224">
            <v>730.3</v>
          </cell>
          <cell r="D224">
            <v>730</v>
          </cell>
          <cell r="F224" t="str">
            <v>Sección de tope</v>
          </cell>
          <cell r="G224" t="str">
            <v>Un</v>
          </cell>
          <cell r="H224" t="str">
            <v>Un</v>
          </cell>
        </row>
        <row r="225">
          <cell r="C225">
            <v>731</v>
          </cell>
          <cell r="E225" t="str">
            <v>731P</v>
          </cell>
          <cell r="F225" t="str">
            <v>Amortiguadores para defensa metálica</v>
          </cell>
          <cell r="G225" t="str">
            <v>Un</v>
          </cell>
          <cell r="H225">
            <v>3768</v>
          </cell>
        </row>
        <row r="226">
          <cell r="C226">
            <v>740</v>
          </cell>
          <cell r="D226">
            <v>740</v>
          </cell>
          <cell r="F226" t="str">
            <v>Captafaros</v>
          </cell>
          <cell r="G226" t="str">
            <v>Un</v>
          </cell>
          <cell r="H226" t="e">
            <v>#REF!</v>
          </cell>
        </row>
        <row r="227">
          <cell r="C227">
            <v>741</v>
          </cell>
          <cell r="E227" t="str">
            <v>741P</v>
          </cell>
          <cell r="F227" t="str">
            <v>Pintura de muros</v>
          </cell>
          <cell r="G227" t="str">
            <v>m2</v>
          </cell>
          <cell r="H227" t="e">
            <v>#REF!</v>
          </cell>
        </row>
        <row r="228">
          <cell r="C228">
            <v>741.1</v>
          </cell>
          <cell r="E228" t="str">
            <v>741P-1</v>
          </cell>
          <cell r="F228" t="str">
            <v>Pintura de muros</v>
          </cell>
          <cell r="G228" t="str">
            <v>m2</v>
          </cell>
          <cell r="H228" t="str">
            <v>m2</v>
          </cell>
        </row>
        <row r="229">
          <cell r="C229">
            <v>750</v>
          </cell>
          <cell r="E229" t="str">
            <v>750P</v>
          </cell>
          <cell r="F229" t="str">
            <v>Bandas sonoras reductoras de velocidad</v>
          </cell>
          <cell r="G229" t="str">
            <v>m2</v>
          </cell>
          <cell r="H229">
            <v>69121</v>
          </cell>
        </row>
        <row r="230">
          <cell r="C230">
            <v>800.1</v>
          </cell>
          <cell r="D230">
            <v>800</v>
          </cell>
          <cell r="F230" t="str">
            <v>Cerca de alambre de púas con postes de madera</v>
          </cell>
          <cell r="G230" t="str">
            <v>ml</v>
          </cell>
          <cell r="H230" t="str">
            <v>ml</v>
          </cell>
        </row>
        <row r="231">
          <cell r="C231">
            <v>800.2</v>
          </cell>
          <cell r="D231">
            <v>800</v>
          </cell>
          <cell r="F231" t="str">
            <v>Cerca de alambre de púas con postes de concreto</v>
          </cell>
          <cell r="G231" t="str">
            <v>ml</v>
          </cell>
          <cell r="H231" t="str">
            <v>ml</v>
          </cell>
        </row>
        <row r="232">
          <cell r="C232">
            <v>800.3</v>
          </cell>
          <cell r="D232">
            <v>800</v>
          </cell>
          <cell r="F232" t="str">
            <v>Cerca de malla con postes de madera</v>
          </cell>
          <cell r="G232" t="str">
            <v>ml</v>
          </cell>
          <cell r="H232" t="str">
            <v>ml</v>
          </cell>
        </row>
        <row r="233">
          <cell r="C233">
            <v>800.4</v>
          </cell>
          <cell r="D233">
            <v>800</v>
          </cell>
          <cell r="F233" t="str">
            <v>Cerca de malla con postes de concreto</v>
          </cell>
          <cell r="G233" t="str">
            <v>ml</v>
          </cell>
          <cell r="H233" t="str">
            <v>ml</v>
          </cell>
        </row>
        <row r="234">
          <cell r="C234">
            <v>810.1</v>
          </cell>
          <cell r="D234">
            <v>810</v>
          </cell>
          <cell r="F234" t="str">
            <v>Empradización de taludes con bloques de césped</v>
          </cell>
          <cell r="G234" t="str">
            <v>m2</v>
          </cell>
          <cell r="H234" t="e">
            <v>#REF!</v>
          </cell>
          <cell r="J234" t="str">
            <v>No incluye transporte de materiales</v>
          </cell>
        </row>
        <row r="235">
          <cell r="C235">
            <v>810.2</v>
          </cell>
          <cell r="D235">
            <v>810</v>
          </cell>
          <cell r="F235" t="str">
            <v>Empradización de taludes con tierra orgánica y semillas</v>
          </cell>
          <cell r="G235" t="str">
            <v>m2</v>
          </cell>
          <cell r="H235">
            <v>6600</v>
          </cell>
          <cell r="J235" t="str">
            <v>No incluye transporte de materiales</v>
          </cell>
        </row>
        <row r="236">
          <cell r="C236">
            <v>810.3</v>
          </cell>
          <cell r="D236">
            <v>810</v>
          </cell>
          <cell r="E236" t="str">
            <v>810P</v>
          </cell>
          <cell r="F236" t="str">
            <v>Empradización de taludes con bloques de césped</v>
          </cell>
          <cell r="G236" t="str">
            <v>m2</v>
          </cell>
          <cell r="H236" t="str">
            <v>m2</v>
          </cell>
          <cell r="J236" t="str">
            <v>Incluye transporte de materiales</v>
          </cell>
        </row>
        <row r="237">
          <cell r="C237">
            <v>810.4</v>
          </cell>
          <cell r="D237">
            <v>810</v>
          </cell>
          <cell r="E237" t="str">
            <v>810P</v>
          </cell>
          <cell r="F237" t="str">
            <v>Empradización de taludes con tierra orgánica y semillas</v>
          </cell>
          <cell r="G237" t="str">
            <v>m2</v>
          </cell>
          <cell r="H237" t="str">
            <v>m2</v>
          </cell>
          <cell r="J237" t="str">
            <v>Incluye transporte de materiales</v>
          </cell>
        </row>
        <row r="238">
          <cell r="C238">
            <v>810.5</v>
          </cell>
          <cell r="D238">
            <v>810</v>
          </cell>
          <cell r="F238" t="str">
            <v>Revegetalizacion de taludes con vetivert</v>
          </cell>
          <cell r="G238" t="str">
            <v>m2</v>
          </cell>
          <cell r="H238">
            <v>5600</v>
          </cell>
        </row>
        <row r="239">
          <cell r="C239">
            <v>820.1</v>
          </cell>
          <cell r="D239">
            <v>820</v>
          </cell>
          <cell r="F239" t="str">
            <v>Geotextil</v>
          </cell>
          <cell r="G239" t="str">
            <v>m2</v>
          </cell>
          <cell r="H239" t="e">
            <v>#REF!</v>
          </cell>
        </row>
        <row r="240">
          <cell r="C240">
            <v>820.2</v>
          </cell>
          <cell r="D240">
            <v>820</v>
          </cell>
          <cell r="F240" t="str">
            <v>Geotextil para refuerzo del pavimento</v>
          </cell>
          <cell r="G240" t="str">
            <v>m2</v>
          </cell>
          <cell r="H240" t="str">
            <v>m2</v>
          </cell>
        </row>
        <row r="241">
          <cell r="C241">
            <v>830</v>
          </cell>
          <cell r="E241" t="str">
            <v>830P</v>
          </cell>
          <cell r="F241" t="str">
            <v>Limpieza de bermas, incluye cargue y retiro del material sobrante</v>
          </cell>
          <cell r="G241" t="str">
            <v>m2</v>
          </cell>
          <cell r="H241" t="str">
            <v>m2</v>
          </cell>
        </row>
        <row r="242">
          <cell r="C242" t="str">
            <v>830P.1</v>
          </cell>
          <cell r="D242">
            <v>830</v>
          </cell>
          <cell r="E242" t="str">
            <v>830P.1</v>
          </cell>
          <cell r="F242" t="str">
            <v>Limpieza de cajon, incluye cargue y retiro del material.</v>
          </cell>
          <cell r="G242" t="str">
            <v>m3</v>
          </cell>
          <cell r="H242" t="e">
            <v>#REF!</v>
          </cell>
        </row>
        <row r="243">
          <cell r="C243">
            <v>900.1</v>
          </cell>
          <cell r="D243">
            <v>900</v>
          </cell>
          <cell r="F243" t="str">
            <v>Transporte de materiales provenientes de excavación de la explanación, canales y préstamos, entre 100m y 1000m</v>
          </cell>
          <cell r="G243" t="str">
            <v>m³-E</v>
          </cell>
          <cell r="H243" t="str">
            <v>m³-E</v>
          </cell>
        </row>
        <row r="244">
          <cell r="C244">
            <v>900.2</v>
          </cell>
          <cell r="D244">
            <v>900</v>
          </cell>
          <cell r="F244" t="str">
            <v>Transporte de materiales provenientes de la excavación de la explanación, canales y préstamos para distancias mayores de 1000m</v>
          </cell>
          <cell r="G244" t="str">
            <v>m³-km</v>
          </cell>
          <cell r="H244" t="str">
            <v>m³-km</v>
          </cell>
        </row>
        <row r="245">
          <cell r="C245">
            <v>900.3</v>
          </cell>
          <cell r="D245">
            <v>900</v>
          </cell>
          <cell r="F245" t="str">
            <v>Transporte de materiales provenientes de derrumbes</v>
          </cell>
          <cell r="G245" t="str">
            <v>m³-km</v>
          </cell>
          <cell r="H245" t="str">
            <v>m³-km</v>
          </cell>
        </row>
        <row r="246">
          <cell r="C246">
            <v>1000.1</v>
          </cell>
          <cell r="E246" t="str">
            <v>1000P</v>
          </cell>
          <cell r="F246" t="str">
            <v>Retroexcavadora sobre orugas de capacidad mínima 1.5 yardas cúbicas</v>
          </cell>
          <cell r="G246" t="str">
            <v>H-maq</v>
          </cell>
          <cell r="H246" t="str">
            <v>H-maq</v>
          </cell>
        </row>
        <row r="247">
          <cell r="C247">
            <v>1000.2</v>
          </cell>
          <cell r="E247" t="str">
            <v>1000P.2</v>
          </cell>
          <cell r="F247" t="str">
            <v>Desmonte programado de rocas y material de derrumbe</v>
          </cell>
          <cell r="G247" t="str">
            <v>m3</v>
          </cell>
          <cell r="H247" t="e">
            <v>#REF!</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DE SOLICITUDES"/>
      <sheetName val="120"/>
      <sheetName val="121"/>
      <sheetName val="122"/>
      <sheetName val="Hoja3"/>
    </sheetNames>
    <sheetDataSet>
      <sheetData sheetId="0"/>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IA"/>
      <sheetName val="EVOCONS"/>
      <sheetName val="MONPENAGOS"/>
      <sheetName val="JJLOAIZA"/>
      <sheetName val="ADJUD"/>
      <sheetName val="RESUMEN"/>
      <sheetName val="BANCO"/>
    </sheetNames>
    <sheetDataSet>
      <sheetData sheetId="0"/>
      <sheetData sheetId="1"/>
      <sheetData sheetId="2"/>
      <sheetData sheetId="3"/>
      <sheetData sheetId="4"/>
      <sheetData sheetId="5"/>
      <sheetData sheetId="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1 (2)"/>
      <sheetName val="Hoja4"/>
      <sheetName val="Hoja4 (2)"/>
      <sheetName val="Hoja4 (3)"/>
      <sheetName val="Hoja2"/>
      <sheetName val="Hoja3"/>
    </sheetNames>
    <sheetDataSet>
      <sheetData sheetId="0" refreshError="1">
        <row r="60">
          <cell r="F60">
            <v>80591.125</v>
          </cell>
        </row>
      </sheetData>
      <sheetData sheetId="1"/>
      <sheetData sheetId="2"/>
      <sheetData sheetId="3"/>
      <sheetData sheetId="4"/>
      <sheetData sheetId="5"/>
      <sheetData sheetId="6"/>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IFAS"/>
    </sheetNames>
    <sheetDataSet>
      <sheetData sheetId="0" refreshError="1">
        <row r="2">
          <cell r="A2" t="str">
            <v>CODIGO</v>
          </cell>
          <cell r="B2" t="str">
            <v>EQUIPOS</v>
          </cell>
          <cell r="C2" t="str">
            <v>TIPO</v>
          </cell>
          <cell r="D2" t="str">
            <v>TARIFA/HORA</v>
          </cell>
          <cell r="E2" t="str">
            <v>RENDIMIENTO</v>
          </cell>
        </row>
        <row r="3">
          <cell r="A3">
            <v>1</v>
          </cell>
          <cell r="B3" t="str">
            <v>RETROCARGADOR</v>
          </cell>
          <cell r="C3" t="str">
            <v>JD-510</v>
          </cell>
          <cell r="D3">
            <v>35000</v>
          </cell>
        </row>
        <row r="4">
          <cell r="A4">
            <v>2</v>
          </cell>
          <cell r="B4" t="str">
            <v>MOTONIVELADORA</v>
          </cell>
          <cell r="C4" t="str">
            <v xml:space="preserve">CAT </v>
          </cell>
          <cell r="D4">
            <v>45000</v>
          </cell>
        </row>
        <row r="5">
          <cell r="A5">
            <v>3</v>
          </cell>
          <cell r="B5" t="str">
            <v>VIBROCOMPACTADOR</v>
          </cell>
          <cell r="C5" t="str">
            <v xml:space="preserve">CAT </v>
          </cell>
          <cell r="D5">
            <v>45000</v>
          </cell>
        </row>
        <row r="6">
          <cell r="A6">
            <v>4</v>
          </cell>
          <cell r="B6" t="str">
            <v>RETROEXCAVADORA</v>
          </cell>
          <cell r="C6" t="str">
            <v xml:space="preserve">CAT </v>
          </cell>
          <cell r="D6">
            <v>60000</v>
          </cell>
        </row>
        <row r="7">
          <cell r="A7">
            <v>5</v>
          </cell>
          <cell r="B7" t="str">
            <v>BULLDOZER</v>
          </cell>
          <cell r="C7" t="str">
            <v>D6D</v>
          </cell>
          <cell r="D7">
            <v>45000</v>
          </cell>
        </row>
        <row r="8">
          <cell r="A8">
            <v>6</v>
          </cell>
          <cell r="B8" t="str">
            <v>VOLQUETA</v>
          </cell>
          <cell r="C8" t="str">
            <v>5m3</v>
          </cell>
          <cell r="D8">
            <v>22500</v>
          </cell>
        </row>
        <row r="9">
          <cell r="A9">
            <v>7</v>
          </cell>
          <cell r="B9" t="str">
            <v>MOTOBOMBA</v>
          </cell>
          <cell r="D9">
            <v>4000</v>
          </cell>
        </row>
        <row r="10">
          <cell r="A10">
            <v>8</v>
          </cell>
          <cell r="B10" t="str">
            <v>HERRAMIENTA 1O% M.O</v>
          </cell>
        </row>
        <row r="11">
          <cell r="A11">
            <v>9</v>
          </cell>
          <cell r="B11" t="str">
            <v xml:space="preserve">CARROTANQUE </v>
          </cell>
          <cell r="C11" t="str">
            <v>2500 GL</v>
          </cell>
          <cell r="D11">
            <v>22500</v>
          </cell>
        </row>
        <row r="12">
          <cell r="A12">
            <v>10</v>
          </cell>
          <cell r="B12" t="str">
            <v>FINISHER</v>
          </cell>
          <cell r="C12" t="str">
            <v xml:space="preserve">CAT </v>
          </cell>
          <cell r="D12">
            <v>80000</v>
          </cell>
        </row>
        <row r="13">
          <cell r="A13">
            <v>11</v>
          </cell>
          <cell r="B13" t="str">
            <v>TRITURADORA</v>
          </cell>
          <cell r="C13" t="str">
            <v xml:space="preserve">CAT </v>
          </cell>
          <cell r="D13">
            <v>100000</v>
          </cell>
        </row>
        <row r="14">
          <cell r="A14">
            <v>12</v>
          </cell>
          <cell r="B14" t="str">
            <v>CARGADOR</v>
          </cell>
          <cell r="C14" t="str">
            <v xml:space="preserve">CAT </v>
          </cell>
          <cell r="D14">
            <v>45000</v>
          </cell>
        </row>
        <row r="15">
          <cell r="A15">
            <v>13</v>
          </cell>
          <cell r="B15" t="str">
            <v>COMPACTADOR</v>
          </cell>
          <cell r="C15" t="str">
            <v xml:space="preserve">CAT </v>
          </cell>
          <cell r="D15">
            <v>45000</v>
          </cell>
        </row>
        <row r="16">
          <cell r="A16">
            <v>14</v>
          </cell>
          <cell r="B16" t="str">
            <v>IRRIGADOR</v>
          </cell>
          <cell r="C16" t="str">
            <v>600M2/h</v>
          </cell>
          <cell r="D16">
            <v>45000</v>
          </cell>
        </row>
        <row r="17">
          <cell r="A17">
            <v>15</v>
          </cell>
          <cell r="B17" t="str">
            <v>RANA</v>
          </cell>
          <cell r="C17" t="str">
            <v>5 HP</v>
          </cell>
          <cell r="D17">
            <v>5375</v>
          </cell>
        </row>
        <row r="18">
          <cell r="A18">
            <v>16</v>
          </cell>
          <cell r="B18" t="str">
            <v xml:space="preserve">MEZCLADORA </v>
          </cell>
          <cell r="C18" t="str">
            <v>1.5 Bultos</v>
          </cell>
          <cell r="D18">
            <v>6125</v>
          </cell>
        </row>
        <row r="19">
          <cell r="A19">
            <v>17</v>
          </cell>
          <cell r="B19" t="str">
            <v>MAQUINA DEMARCADORA</v>
          </cell>
          <cell r="C19" t="str">
            <v>CHORRO</v>
          </cell>
          <cell r="D19">
            <v>40000</v>
          </cell>
        </row>
        <row r="21">
          <cell r="A21" t="str">
            <v>CODIGO</v>
          </cell>
          <cell r="B21" t="str">
            <v>MATERIALES</v>
          </cell>
          <cell r="C21" t="str">
            <v>UNIDAD</v>
          </cell>
          <cell r="D21" t="str">
            <v>TARIFA</v>
          </cell>
        </row>
        <row r="22">
          <cell r="A22">
            <v>18</v>
          </cell>
          <cell r="B22" t="str">
            <v>LAMINA GALVANIZADA</v>
          </cell>
          <cell r="C22" t="str">
            <v>M2</v>
          </cell>
          <cell r="D22">
            <v>30000</v>
          </cell>
        </row>
        <row r="23">
          <cell r="A23">
            <v>19</v>
          </cell>
          <cell r="B23" t="str">
            <v>SOPORTES</v>
          </cell>
          <cell r="C23" t="str">
            <v>UNI.</v>
          </cell>
          <cell r="D23">
            <v>120000</v>
          </cell>
        </row>
        <row r="24">
          <cell r="A24">
            <v>20</v>
          </cell>
          <cell r="B24" t="str">
            <v>PINTURA</v>
          </cell>
          <cell r="C24" t="str">
            <v>GALON</v>
          </cell>
          <cell r="D24">
            <v>25000</v>
          </cell>
        </row>
        <row r="25">
          <cell r="A25">
            <v>21</v>
          </cell>
          <cell r="B25" t="str">
            <v>ARTE</v>
          </cell>
          <cell r="C25" t="str">
            <v>GLOBAL</v>
          </cell>
          <cell r="D25">
            <v>350000</v>
          </cell>
        </row>
        <row r="26">
          <cell r="A26">
            <v>22</v>
          </cell>
          <cell r="B26" t="str">
            <v>INSTALACION</v>
          </cell>
          <cell r="C26" t="str">
            <v>GLOBAL</v>
          </cell>
          <cell r="D26">
            <v>250000</v>
          </cell>
        </row>
        <row r="27">
          <cell r="A27">
            <v>23</v>
          </cell>
          <cell r="B27" t="str">
            <v>FABRICACION</v>
          </cell>
          <cell r="C27" t="str">
            <v>GLOBAL</v>
          </cell>
          <cell r="D27">
            <v>250000</v>
          </cell>
        </row>
        <row r="28">
          <cell r="A28">
            <v>24</v>
          </cell>
          <cell r="B28" t="str">
            <v>EQUIPO DE TOPOGRAFIA</v>
          </cell>
          <cell r="C28" t="str">
            <v>KEM</v>
          </cell>
          <cell r="D28">
            <v>7500</v>
          </cell>
        </row>
        <row r="29">
          <cell r="A29">
            <v>25</v>
          </cell>
          <cell r="B29" t="str">
            <v xml:space="preserve">ESTACAS </v>
          </cell>
          <cell r="C29" t="str">
            <v>GLOBAL</v>
          </cell>
          <cell r="D29">
            <v>20000</v>
          </cell>
        </row>
        <row r="30">
          <cell r="A30">
            <v>26</v>
          </cell>
          <cell r="B30" t="str">
            <v>CARTERAS</v>
          </cell>
          <cell r="C30" t="str">
            <v>GLOBAL</v>
          </cell>
          <cell r="D30">
            <v>30000</v>
          </cell>
        </row>
        <row r="31">
          <cell r="A31">
            <v>27</v>
          </cell>
          <cell r="B31" t="str">
            <v>PAPELERIA</v>
          </cell>
          <cell r="C31" t="str">
            <v>GLOBAL</v>
          </cell>
          <cell r="D31">
            <v>10000</v>
          </cell>
        </row>
        <row r="32">
          <cell r="A32">
            <v>28</v>
          </cell>
          <cell r="B32" t="str">
            <v>1 TOPOGRAFO</v>
          </cell>
          <cell r="C32">
            <v>35000</v>
          </cell>
          <cell r="D32">
            <v>92</v>
          </cell>
        </row>
        <row r="33">
          <cell r="A33">
            <v>29</v>
          </cell>
          <cell r="B33" t="str">
            <v>CADENERO</v>
          </cell>
          <cell r="C33">
            <v>15000</v>
          </cell>
          <cell r="D33">
            <v>92</v>
          </cell>
        </row>
        <row r="34">
          <cell r="A34">
            <v>30</v>
          </cell>
          <cell r="B34" t="str">
            <v>PORTAMIRA</v>
          </cell>
          <cell r="C34">
            <v>10000</v>
          </cell>
          <cell r="D34">
            <v>92</v>
          </cell>
        </row>
        <row r="35">
          <cell r="A35">
            <v>31</v>
          </cell>
          <cell r="B35" t="str">
            <v>1 AYUDANTE</v>
          </cell>
          <cell r="C35">
            <v>10000</v>
          </cell>
          <cell r="D35">
            <v>92</v>
          </cell>
        </row>
        <row r="36">
          <cell r="A36">
            <v>32</v>
          </cell>
          <cell r="B36" t="str">
            <v>HOYADORA</v>
          </cell>
          <cell r="C36" t="str">
            <v>GLOBAL</v>
          </cell>
          <cell r="D36">
            <v>10000</v>
          </cell>
        </row>
        <row r="37">
          <cell r="A37">
            <v>33</v>
          </cell>
          <cell r="B37" t="str">
            <v>POSTES EN CONCRETO 1.80 M.</v>
          </cell>
          <cell r="C37" t="str">
            <v>UNI.</v>
          </cell>
          <cell r="D37">
            <v>12000</v>
          </cell>
        </row>
        <row r="38">
          <cell r="A38">
            <v>34</v>
          </cell>
          <cell r="B38" t="str">
            <v>ALAMBRE</v>
          </cell>
          <cell r="C38" t="str">
            <v>ML</v>
          </cell>
          <cell r="D38">
            <v>100</v>
          </cell>
        </row>
        <row r="39">
          <cell r="A39">
            <v>35</v>
          </cell>
          <cell r="B39" t="str">
            <v>AMARRE</v>
          </cell>
          <cell r="C39" t="str">
            <v>GLOBAL</v>
          </cell>
          <cell r="D39">
            <v>20</v>
          </cell>
        </row>
        <row r="40">
          <cell r="A40">
            <v>36</v>
          </cell>
          <cell r="B40" t="str">
            <v>4 AYUDANTES</v>
          </cell>
          <cell r="C40">
            <v>40000</v>
          </cell>
          <cell r="D40">
            <v>92</v>
          </cell>
        </row>
        <row r="41">
          <cell r="A41">
            <v>37</v>
          </cell>
          <cell r="B41" t="str">
            <v>DERECHO DE EXPLOTACION</v>
          </cell>
          <cell r="C41" t="str">
            <v>M3</v>
          </cell>
          <cell r="D41">
            <v>3000</v>
          </cell>
        </row>
        <row r="42">
          <cell r="A42">
            <v>38</v>
          </cell>
          <cell r="B42" t="str">
            <v>MATERIAL DE TER</v>
          </cell>
          <cell r="C42">
            <v>1.25</v>
          </cell>
          <cell r="D42">
            <v>515</v>
          </cell>
        </row>
        <row r="43">
          <cell r="A43">
            <v>39</v>
          </cell>
          <cell r="B43" t="str">
            <v>MATERIAL DE ALUVION</v>
          </cell>
          <cell r="C43" t="str">
            <v>M3</v>
          </cell>
          <cell r="D43">
            <v>7000</v>
          </cell>
        </row>
        <row r="44">
          <cell r="A44">
            <v>40</v>
          </cell>
          <cell r="B44" t="str">
            <v>Desp. POR COMPACTACION25%</v>
          </cell>
          <cell r="D44">
            <v>1750</v>
          </cell>
        </row>
        <row r="45">
          <cell r="A45">
            <v>41</v>
          </cell>
          <cell r="B45" t="str">
            <v>CLASIFICACION DE MATERIAL</v>
          </cell>
          <cell r="C45" t="str">
            <v>M3</v>
          </cell>
          <cell r="D45">
            <v>6000</v>
          </cell>
        </row>
        <row r="46">
          <cell r="A46">
            <v>42</v>
          </cell>
          <cell r="B46" t="str">
            <v>DESPERDICIO 10%</v>
          </cell>
          <cell r="D46">
            <v>2700</v>
          </cell>
        </row>
        <row r="47">
          <cell r="A47">
            <v>43</v>
          </cell>
          <cell r="B47" t="str">
            <v>3 AYUDANTES</v>
          </cell>
          <cell r="C47">
            <v>30000</v>
          </cell>
          <cell r="D47">
            <v>92</v>
          </cell>
        </row>
        <row r="48">
          <cell r="A48">
            <v>44</v>
          </cell>
          <cell r="B48" t="str">
            <v>1 JEFE DE PLANTA</v>
          </cell>
          <cell r="C48">
            <v>25000</v>
          </cell>
          <cell r="D48">
            <v>92</v>
          </cell>
        </row>
        <row r="49">
          <cell r="A49">
            <v>45</v>
          </cell>
          <cell r="B49" t="str">
            <v>1 AUXILIAR</v>
          </cell>
          <cell r="C49">
            <v>20000</v>
          </cell>
          <cell r="D49">
            <v>92</v>
          </cell>
        </row>
        <row r="50">
          <cell r="A50">
            <v>46</v>
          </cell>
          <cell r="B50" t="str">
            <v>TRITURADO</v>
          </cell>
          <cell r="C50" t="str">
            <v>M3</v>
          </cell>
          <cell r="D50">
            <v>26998</v>
          </cell>
        </row>
        <row r="51">
          <cell r="A51">
            <v>47</v>
          </cell>
          <cell r="B51" t="str">
            <v>PLANTA DE ASFALTO</v>
          </cell>
          <cell r="C51" t="str">
            <v>CAT</v>
          </cell>
          <cell r="D51">
            <v>180000</v>
          </cell>
        </row>
        <row r="52">
          <cell r="A52">
            <v>48</v>
          </cell>
          <cell r="B52" t="str">
            <v>MATERIAL BASE</v>
          </cell>
          <cell r="C52" t="str">
            <v>M3</v>
          </cell>
          <cell r="D52">
            <v>26998</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UPUESTO SEPARADO"/>
      <sheetName val="Valor propuesta"/>
      <sheetName val="cantob salitre CM"/>
      <sheetName val="29A Ob. VARIAS"/>
      <sheetName val="CLAVES"/>
      <sheetName val=" 9A, 10A 12A,15A"/>
      <sheetName val="CONCRETOS"/>
      <sheetName val="14.2 ILUMINA"/>
      <sheetName val="14.1 C INSP"/>
      <sheetName val="ITEM 13 PUENTES"/>
      <sheetName val="ITEM 12 SEÑAL"/>
      <sheetName val="ITEM 10-11"/>
      <sheetName val="ITEM 9 MOBILIARIO URBANO"/>
      <sheetName val="ITEM 8 PISOS"/>
      <sheetName val="ITEM 7 PRADO"/>
      <sheetName val="ITEM 6 ARBORIZACION"/>
      <sheetName val="ITEM 4 RELLE"/>
      <sheetName val="ITEM 3 EXCAV"/>
      <sheetName val="ITEM 2 IU"/>
      <sheetName val="ITEM 1S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IFAS"/>
    </sheetNames>
    <sheetDataSet>
      <sheetData sheetId="0" refreshError="1">
        <row r="4">
          <cell r="A4" t="str">
            <v>CODIGO</v>
          </cell>
          <cell r="B4" t="str">
            <v>EQUIPOS</v>
          </cell>
          <cell r="C4" t="str">
            <v>TIPO</v>
          </cell>
          <cell r="D4" t="str">
            <v>TARIFA/HORA</v>
          </cell>
          <cell r="E4" t="str">
            <v>RENDIMIENTO</v>
          </cell>
        </row>
        <row r="5">
          <cell r="A5">
            <v>1</v>
          </cell>
          <cell r="B5" t="str">
            <v>RETROCARGADOR</v>
          </cell>
          <cell r="C5" t="str">
            <v>JD-510</v>
          </cell>
          <cell r="D5">
            <v>35000</v>
          </cell>
        </row>
        <row r="6">
          <cell r="A6">
            <v>2</v>
          </cell>
          <cell r="B6" t="str">
            <v>MOTONIVELADORA</v>
          </cell>
          <cell r="C6" t="str">
            <v xml:space="preserve">CAT </v>
          </cell>
          <cell r="D6">
            <v>45000</v>
          </cell>
        </row>
        <row r="7">
          <cell r="A7">
            <v>3</v>
          </cell>
          <cell r="B7" t="str">
            <v>VIBROCOMPACTADOR</v>
          </cell>
          <cell r="C7" t="str">
            <v xml:space="preserve">CAT </v>
          </cell>
          <cell r="D7">
            <v>45000</v>
          </cell>
        </row>
        <row r="8">
          <cell r="A8">
            <v>4</v>
          </cell>
          <cell r="B8" t="str">
            <v>RETROEXCAVADORA</v>
          </cell>
          <cell r="C8" t="str">
            <v xml:space="preserve">CAT </v>
          </cell>
          <cell r="D8">
            <v>60000</v>
          </cell>
        </row>
        <row r="9">
          <cell r="A9">
            <v>5</v>
          </cell>
          <cell r="B9" t="str">
            <v>BULLDOZER</v>
          </cell>
          <cell r="C9" t="str">
            <v>D6D</v>
          </cell>
          <cell r="D9">
            <v>45000</v>
          </cell>
        </row>
        <row r="10">
          <cell r="A10">
            <v>6</v>
          </cell>
          <cell r="B10" t="str">
            <v>VOLQUETA</v>
          </cell>
          <cell r="C10" t="str">
            <v>5m3</v>
          </cell>
          <cell r="D10">
            <v>22500</v>
          </cell>
        </row>
        <row r="11">
          <cell r="A11">
            <v>7</v>
          </cell>
          <cell r="B11" t="str">
            <v>MOTOBOMBA</v>
          </cell>
          <cell r="D11">
            <v>4000</v>
          </cell>
        </row>
        <row r="12">
          <cell r="A12">
            <v>8</v>
          </cell>
          <cell r="B12" t="str">
            <v>HERRAMIENTA 1O% M.O</v>
          </cell>
        </row>
        <row r="13">
          <cell r="A13">
            <v>9</v>
          </cell>
          <cell r="B13" t="str">
            <v xml:space="preserve">CARROTANQUE </v>
          </cell>
          <cell r="C13" t="str">
            <v>2500 GL</v>
          </cell>
          <cell r="D13">
            <v>22500</v>
          </cell>
        </row>
        <row r="14">
          <cell r="A14">
            <v>10</v>
          </cell>
          <cell r="B14" t="str">
            <v>FINISHER</v>
          </cell>
          <cell r="C14" t="str">
            <v xml:space="preserve">CAT </v>
          </cell>
          <cell r="D14">
            <v>80000</v>
          </cell>
        </row>
        <row r="15">
          <cell r="A15">
            <v>11</v>
          </cell>
          <cell r="B15" t="str">
            <v>TRITURADORA</v>
          </cell>
          <cell r="C15" t="str">
            <v xml:space="preserve">CAT </v>
          </cell>
          <cell r="D15">
            <v>100000</v>
          </cell>
        </row>
        <row r="16">
          <cell r="A16">
            <v>12</v>
          </cell>
          <cell r="B16" t="str">
            <v>CARGADOR</v>
          </cell>
          <cell r="C16" t="str">
            <v xml:space="preserve">CAT </v>
          </cell>
          <cell r="D16">
            <v>45000</v>
          </cell>
        </row>
        <row r="17">
          <cell r="A17">
            <v>13</v>
          </cell>
          <cell r="B17" t="str">
            <v>COMPACTADOR</v>
          </cell>
          <cell r="C17" t="str">
            <v xml:space="preserve">CAT </v>
          </cell>
          <cell r="D17">
            <v>45000</v>
          </cell>
        </row>
        <row r="18">
          <cell r="A18">
            <v>14</v>
          </cell>
          <cell r="B18" t="str">
            <v>IRRIGADOR</v>
          </cell>
          <cell r="C18" t="str">
            <v>600M2/h</v>
          </cell>
          <cell r="D18">
            <v>45000</v>
          </cell>
        </row>
        <row r="19">
          <cell r="A19">
            <v>15</v>
          </cell>
          <cell r="B19" t="str">
            <v>RANA</v>
          </cell>
          <cell r="C19" t="str">
            <v>5 HP</v>
          </cell>
          <cell r="D19">
            <v>5375</v>
          </cell>
        </row>
        <row r="20">
          <cell r="A20">
            <v>16</v>
          </cell>
          <cell r="B20" t="str">
            <v xml:space="preserve">MEZCLADORA </v>
          </cell>
          <cell r="C20" t="str">
            <v>1.5 Bultos</v>
          </cell>
          <cell r="D20">
            <v>6125</v>
          </cell>
        </row>
        <row r="21">
          <cell r="A21">
            <v>17</v>
          </cell>
          <cell r="B21" t="str">
            <v>MAQUINA DEMARCADORA</v>
          </cell>
          <cell r="C21" t="str">
            <v>CHORRO</v>
          </cell>
          <cell r="D21">
            <v>40000</v>
          </cell>
        </row>
        <row r="23">
          <cell r="A23" t="str">
            <v>CODIGO</v>
          </cell>
          <cell r="B23" t="str">
            <v>MATERIALES</v>
          </cell>
          <cell r="C23" t="str">
            <v>UNIDAD</v>
          </cell>
          <cell r="D23" t="str">
            <v>TARIFA</v>
          </cell>
        </row>
        <row r="24">
          <cell r="A24">
            <v>18</v>
          </cell>
          <cell r="B24" t="str">
            <v>LAMINA GALVANIZADA</v>
          </cell>
          <cell r="C24" t="str">
            <v>M2</v>
          </cell>
          <cell r="D24">
            <v>30000</v>
          </cell>
        </row>
        <row r="25">
          <cell r="A25">
            <v>19</v>
          </cell>
          <cell r="B25" t="str">
            <v>SOPORTES</v>
          </cell>
          <cell r="C25" t="str">
            <v>UNI.</v>
          </cell>
          <cell r="D25">
            <v>120000</v>
          </cell>
        </row>
        <row r="26">
          <cell r="A26">
            <v>20</v>
          </cell>
          <cell r="B26" t="str">
            <v>PINTURA</v>
          </cell>
          <cell r="C26" t="str">
            <v>GALON</v>
          </cell>
          <cell r="D26">
            <v>25000</v>
          </cell>
        </row>
        <row r="27">
          <cell r="A27">
            <v>21</v>
          </cell>
          <cell r="B27" t="str">
            <v>ARTE</v>
          </cell>
          <cell r="C27" t="str">
            <v>GLOBAL</v>
          </cell>
          <cell r="D27">
            <v>300000</v>
          </cell>
        </row>
        <row r="28">
          <cell r="A28">
            <v>22</v>
          </cell>
          <cell r="B28" t="str">
            <v>INSTALACION</v>
          </cell>
          <cell r="C28" t="str">
            <v>GLOBAL</v>
          </cell>
          <cell r="D28">
            <v>250000</v>
          </cell>
        </row>
        <row r="29">
          <cell r="A29">
            <v>23</v>
          </cell>
          <cell r="B29" t="str">
            <v>FABRICACION</v>
          </cell>
          <cell r="C29" t="str">
            <v>BLOBAL</v>
          </cell>
          <cell r="D29">
            <v>250000</v>
          </cell>
        </row>
        <row r="30">
          <cell r="A30">
            <v>24</v>
          </cell>
          <cell r="B30" t="str">
            <v>EQUIPO DE TOPOGRAFIA</v>
          </cell>
          <cell r="C30" t="str">
            <v>KEM</v>
          </cell>
          <cell r="D30">
            <v>7500</v>
          </cell>
        </row>
        <row r="31">
          <cell r="A31">
            <v>25</v>
          </cell>
          <cell r="B31" t="str">
            <v xml:space="preserve">ESTACAS </v>
          </cell>
          <cell r="C31" t="str">
            <v>GLOBAL</v>
          </cell>
          <cell r="D31">
            <v>20000</v>
          </cell>
        </row>
        <row r="32">
          <cell r="A32">
            <v>26</v>
          </cell>
          <cell r="B32" t="str">
            <v>CARTERAS</v>
          </cell>
          <cell r="C32" t="str">
            <v>GLOBAL</v>
          </cell>
          <cell r="D32">
            <v>30000</v>
          </cell>
        </row>
        <row r="33">
          <cell r="A33">
            <v>27</v>
          </cell>
          <cell r="B33" t="str">
            <v>PAPELERIA</v>
          </cell>
          <cell r="C33" t="str">
            <v>GLOBAL</v>
          </cell>
          <cell r="D33">
            <v>10000</v>
          </cell>
        </row>
        <row r="34">
          <cell r="A34">
            <v>28</v>
          </cell>
          <cell r="B34" t="str">
            <v>1 TOPOGRAFO</v>
          </cell>
          <cell r="C34">
            <v>35000</v>
          </cell>
          <cell r="D34">
            <v>92</v>
          </cell>
        </row>
        <row r="35">
          <cell r="A35">
            <v>29</v>
          </cell>
          <cell r="B35" t="str">
            <v>CADENERO</v>
          </cell>
          <cell r="C35">
            <v>15000</v>
          </cell>
          <cell r="D35">
            <v>92</v>
          </cell>
        </row>
        <row r="36">
          <cell r="A36">
            <v>30</v>
          </cell>
          <cell r="B36" t="str">
            <v>PORTAMIRA</v>
          </cell>
          <cell r="C36">
            <v>10000</v>
          </cell>
          <cell r="D36">
            <v>92</v>
          </cell>
        </row>
        <row r="37">
          <cell r="A37">
            <v>31</v>
          </cell>
          <cell r="B37" t="str">
            <v>1 AYUDANTE</v>
          </cell>
          <cell r="C37">
            <v>10000</v>
          </cell>
          <cell r="D37">
            <v>92</v>
          </cell>
        </row>
        <row r="38">
          <cell r="A38">
            <v>32</v>
          </cell>
          <cell r="B38" t="str">
            <v>HOYADORA</v>
          </cell>
          <cell r="C38" t="str">
            <v>GLOBAL</v>
          </cell>
          <cell r="D38">
            <v>10000</v>
          </cell>
        </row>
        <row r="39">
          <cell r="A39">
            <v>33</v>
          </cell>
          <cell r="B39" t="str">
            <v>POSTES EN CONCRETO 1.80 M.</v>
          </cell>
          <cell r="C39" t="str">
            <v>UNI.</v>
          </cell>
          <cell r="D39">
            <v>12000</v>
          </cell>
        </row>
        <row r="40">
          <cell r="A40">
            <v>34</v>
          </cell>
          <cell r="B40" t="str">
            <v>ALAMBRE</v>
          </cell>
          <cell r="C40" t="str">
            <v>ML</v>
          </cell>
          <cell r="D40">
            <v>100</v>
          </cell>
        </row>
        <row r="41">
          <cell r="A41">
            <v>35</v>
          </cell>
          <cell r="B41" t="str">
            <v>AMARRE</v>
          </cell>
          <cell r="C41" t="str">
            <v>GLOBAL</v>
          </cell>
          <cell r="D41">
            <v>20</v>
          </cell>
        </row>
        <row r="42">
          <cell r="A42">
            <v>36</v>
          </cell>
          <cell r="B42" t="str">
            <v>4 AYUDANTES</v>
          </cell>
          <cell r="C42">
            <v>40000</v>
          </cell>
          <cell r="D42">
            <v>92</v>
          </cell>
        </row>
        <row r="43">
          <cell r="A43">
            <v>37</v>
          </cell>
          <cell r="B43" t="str">
            <v>DERECHO DE EXPLOTACION</v>
          </cell>
          <cell r="C43" t="str">
            <v>M3</v>
          </cell>
          <cell r="D43">
            <v>22500</v>
          </cell>
        </row>
        <row r="44">
          <cell r="A44">
            <v>38</v>
          </cell>
          <cell r="B44" t="str">
            <v>MATERIAL DE TERRENOS</v>
          </cell>
          <cell r="C44">
            <v>1.25</v>
          </cell>
        </row>
        <row r="45">
          <cell r="A45">
            <v>39</v>
          </cell>
          <cell r="B45" t="str">
            <v>MATERIAL DE ALUVION</v>
          </cell>
          <cell r="C45" t="str">
            <v>M3</v>
          </cell>
          <cell r="D45">
            <v>7000</v>
          </cell>
        </row>
        <row r="46">
          <cell r="A46">
            <v>40</v>
          </cell>
          <cell r="B46" t="str">
            <v>Desp. POR COMPACTACION25%</v>
          </cell>
          <cell r="D46">
            <v>1750</v>
          </cell>
        </row>
        <row r="47">
          <cell r="A47">
            <v>41</v>
          </cell>
          <cell r="B47" t="str">
            <v>CLASIFICACION DE MATERIAL</v>
          </cell>
          <cell r="C47" t="str">
            <v>M3</v>
          </cell>
          <cell r="D47">
            <v>6000</v>
          </cell>
        </row>
        <row r="48">
          <cell r="A48">
            <v>42</v>
          </cell>
          <cell r="B48" t="str">
            <v>DESPERDICIO 5%</v>
          </cell>
          <cell r="D48">
            <v>350</v>
          </cell>
        </row>
        <row r="49">
          <cell r="A49">
            <v>43</v>
          </cell>
          <cell r="B49" t="str">
            <v>3 AYUDANTES</v>
          </cell>
          <cell r="C49">
            <v>30000</v>
          </cell>
          <cell r="D49">
            <v>92</v>
          </cell>
        </row>
        <row r="50">
          <cell r="A50">
            <v>44</v>
          </cell>
          <cell r="B50" t="str">
            <v>1 JEFE DE PLANTA</v>
          </cell>
          <cell r="C50">
            <v>25000</v>
          </cell>
          <cell r="D50">
            <v>92</v>
          </cell>
        </row>
        <row r="51">
          <cell r="A51">
            <v>45</v>
          </cell>
          <cell r="B51" t="str">
            <v>1 AUXILIAR</v>
          </cell>
          <cell r="C51">
            <v>20000</v>
          </cell>
          <cell r="D51">
            <v>92</v>
          </cell>
        </row>
        <row r="52">
          <cell r="A52">
            <v>46</v>
          </cell>
          <cell r="B52" t="str">
            <v>TRITURADO</v>
          </cell>
          <cell r="C52" t="str">
            <v>M3</v>
          </cell>
          <cell r="D52">
            <v>26998</v>
          </cell>
        </row>
        <row r="53">
          <cell r="A53">
            <v>47</v>
          </cell>
          <cell r="B53" t="str">
            <v>PLANTA DE ASFALTO</v>
          </cell>
          <cell r="C53" t="str">
            <v>CAT</v>
          </cell>
          <cell r="D53">
            <v>180000</v>
          </cell>
        </row>
        <row r="54">
          <cell r="A54">
            <v>48</v>
          </cell>
          <cell r="B54" t="str">
            <v>MATERIAL BASE</v>
          </cell>
          <cell r="C54" t="str">
            <v>M3</v>
          </cell>
          <cell r="D54">
            <v>26998</v>
          </cell>
        </row>
        <row r="55">
          <cell r="A55">
            <v>49</v>
          </cell>
          <cell r="B55" t="str">
            <v>1 OPERADOR</v>
          </cell>
          <cell r="C55">
            <v>20000</v>
          </cell>
          <cell r="D55">
            <v>92</v>
          </cell>
        </row>
        <row r="56">
          <cell r="A56">
            <v>50</v>
          </cell>
          <cell r="B56" t="str">
            <v>MEZCLA ASFALTICA</v>
          </cell>
          <cell r="C56" t="str">
            <v>M3</v>
          </cell>
          <cell r="D56">
            <v>129028</v>
          </cell>
        </row>
        <row r="57">
          <cell r="A57">
            <v>51</v>
          </cell>
          <cell r="B57" t="str">
            <v>MATERIAL DE LIGA</v>
          </cell>
          <cell r="C57" t="str">
            <v>LT</v>
          </cell>
          <cell r="D57">
            <v>260</v>
          </cell>
        </row>
        <row r="58">
          <cell r="A58">
            <v>52</v>
          </cell>
          <cell r="B58" t="str">
            <v>1 CAPATAZ</v>
          </cell>
          <cell r="C58">
            <v>25000</v>
          </cell>
          <cell r="D58">
            <v>92</v>
          </cell>
        </row>
        <row r="59">
          <cell r="A59">
            <v>53</v>
          </cell>
          <cell r="B59" t="str">
            <v>5 AYUDANTES</v>
          </cell>
          <cell r="C59">
            <v>50000</v>
          </cell>
          <cell r="D59">
            <v>92</v>
          </cell>
        </row>
        <row r="60">
          <cell r="A60">
            <v>54</v>
          </cell>
          <cell r="B60" t="str">
            <v>BASE Y SUBBASE</v>
          </cell>
          <cell r="C60">
            <v>1.25</v>
          </cell>
          <cell r="D60">
            <v>515</v>
          </cell>
        </row>
        <row r="61">
          <cell r="A61">
            <v>55</v>
          </cell>
          <cell r="B61" t="str">
            <v>IMPRIMANTE MC-70</v>
          </cell>
          <cell r="C61" t="str">
            <v>LT</v>
          </cell>
          <cell r="D61">
            <v>350</v>
          </cell>
        </row>
        <row r="62">
          <cell r="A62">
            <v>56</v>
          </cell>
          <cell r="B62" t="str">
            <v>SELECCIÓN</v>
          </cell>
          <cell r="C62" t="str">
            <v>M3</v>
          </cell>
          <cell r="D62">
            <v>2000</v>
          </cell>
        </row>
        <row r="63">
          <cell r="A63">
            <v>57</v>
          </cell>
          <cell r="B63" t="str">
            <v xml:space="preserve">TUBO 36" </v>
          </cell>
          <cell r="C63" t="str">
            <v>ML</v>
          </cell>
          <cell r="D63">
            <v>95000</v>
          </cell>
        </row>
        <row r="64">
          <cell r="A64">
            <v>58</v>
          </cell>
          <cell r="B64" t="str">
            <v>MORTERO 1:4</v>
          </cell>
          <cell r="C64" t="str">
            <v>GLOBAL</v>
          </cell>
          <cell r="D64">
            <v>8000</v>
          </cell>
        </row>
        <row r="65">
          <cell r="A65">
            <v>59</v>
          </cell>
          <cell r="B65" t="str">
            <v>2 AYUDANTES</v>
          </cell>
          <cell r="C65">
            <v>20000</v>
          </cell>
          <cell r="D65">
            <v>92</v>
          </cell>
        </row>
        <row r="66">
          <cell r="A66">
            <v>60</v>
          </cell>
          <cell r="B66" t="str">
            <v>1 OFICIAL</v>
          </cell>
          <cell r="C66">
            <v>15000</v>
          </cell>
          <cell r="D66">
            <v>92</v>
          </cell>
        </row>
        <row r="67">
          <cell r="A67">
            <v>61</v>
          </cell>
          <cell r="B67" t="str">
            <v>CEMENTO</v>
          </cell>
          <cell r="C67" t="str">
            <v>KG</v>
          </cell>
          <cell r="D67">
            <v>200</v>
          </cell>
        </row>
        <row r="68">
          <cell r="A68">
            <v>62</v>
          </cell>
          <cell r="B68" t="str">
            <v>ARENA</v>
          </cell>
          <cell r="C68" t="str">
            <v>M3</v>
          </cell>
          <cell r="D68">
            <v>20000</v>
          </cell>
        </row>
        <row r="69">
          <cell r="A69">
            <v>63</v>
          </cell>
          <cell r="B69" t="str">
            <v>GRAVILLA</v>
          </cell>
          <cell r="C69" t="str">
            <v>M3</v>
          </cell>
          <cell r="D69">
            <v>20000</v>
          </cell>
        </row>
        <row r="70">
          <cell r="A70">
            <v>64</v>
          </cell>
          <cell r="B70" t="str">
            <v>AGUA</v>
          </cell>
          <cell r="C70" t="str">
            <v>LT</v>
          </cell>
          <cell r="D70">
            <v>80</v>
          </cell>
        </row>
        <row r="71">
          <cell r="A71">
            <v>65</v>
          </cell>
          <cell r="B71" t="str">
            <v>FORMALETA Y CODALES</v>
          </cell>
          <cell r="C71" t="str">
            <v>GLOBAL</v>
          </cell>
          <cell r="D71">
            <v>40000</v>
          </cell>
        </row>
        <row r="72">
          <cell r="A72">
            <v>66</v>
          </cell>
          <cell r="B72" t="str">
            <v>CONCRETO CLASE F</v>
          </cell>
          <cell r="C72" t="str">
            <v>M3</v>
          </cell>
          <cell r="D72">
            <v>117951</v>
          </cell>
        </row>
        <row r="73">
          <cell r="A73">
            <v>67</v>
          </cell>
          <cell r="B73" t="str">
            <v>PIEDRA RAJON</v>
          </cell>
          <cell r="C73" t="str">
            <v>M3</v>
          </cell>
          <cell r="D73">
            <v>25000</v>
          </cell>
        </row>
        <row r="74">
          <cell r="A74">
            <v>68</v>
          </cell>
          <cell r="B74" t="str">
            <v>FORMALETA</v>
          </cell>
          <cell r="C74" t="str">
            <v>GLOBAL</v>
          </cell>
          <cell r="D74">
            <v>20000</v>
          </cell>
        </row>
        <row r="75">
          <cell r="A75">
            <v>69</v>
          </cell>
          <cell r="B75" t="str">
            <v xml:space="preserve">PUNTILLA 2" </v>
          </cell>
          <cell r="C75" t="str">
            <v>LB</v>
          </cell>
          <cell r="D75">
            <v>800</v>
          </cell>
        </row>
        <row r="76">
          <cell r="A76">
            <v>70</v>
          </cell>
          <cell r="B76" t="str">
            <v>CONCRETO CLASE D</v>
          </cell>
          <cell r="C76" t="str">
            <v>M3</v>
          </cell>
          <cell r="D76">
            <v>134651</v>
          </cell>
        </row>
        <row r="77">
          <cell r="A77">
            <v>71</v>
          </cell>
          <cell r="B77" t="str">
            <v>CIZALLA</v>
          </cell>
          <cell r="C77" t="str">
            <v>GLOBAL</v>
          </cell>
          <cell r="D77">
            <v>2000</v>
          </cell>
        </row>
        <row r="78">
          <cell r="A78">
            <v>72</v>
          </cell>
          <cell r="B78" t="str">
            <v>ACERO PDR-60</v>
          </cell>
          <cell r="C78" t="str">
            <v>KG</v>
          </cell>
          <cell r="D78">
            <v>850</v>
          </cell>
        </row>
        <row r="79">
          <cell r="A79">
            <v>73</v>
          </cell>
          <cell r="B79" t="str">
            <v xml:space="preserve"> ALAMBRE NEGRO</v>
          </cell>
          <cell r="C79" t="str">
            <v>KG</v>
          </cell>
          <cell r="D79">
            <v>1000</v>
          </cell>
        </row>
        <row r="80">
          <cell r="A80">
            <v>74</v>
          </cell>
          <cell r="B80" t="str">
            <v>1 AYU. FIGURAC.</v>
          </cell>
          <cell r="C80">
            <v>10000</v>
          </cell>
          <cell r="D80">
            <v>92</v>
          </cell>
        </row>
        <row r="81">
          <cell r="A81">
            <v>75</v>
          </cell>
          <cell r="B81" t="str">
            <v>1 AYU. AMARRE</v>
          </cell>
          <cell r="C81">
            <v>10000</v>
          </cell>
          <cell r="D81">
            <v>92</v>
          </cell>
        </row>
        <row r="82">
          <cell r="A82">
            <v>76</v>
          </cell>
          <cell r="B82" t="str">
            <v>ACERO A-37</v>
          </cell>
          <cell r="C82" t="str">
            <v>KG</v>
          </cell>
          <cell r="D82">
            <v>800</v>
          </cell>
        </row>
        <row r="83">
          <cell r="A83">
            <v>77</v>
          </cell>
          <cell r="B83" t="str">
            <v>FORMALETA GAVION</v>
          </cell>
          <cell r="C83" t="str">
            <v>GLOBAL</v>
          </cell>
          <cell r="D83">
            <v>2000</v>
          </cell>
        </row>
        <row r="84">
          <cell r="A84">
            <v>78</v>
          </cell>
          <cell r="B84" t="str">
            <v>MALLA</v>
          </cell>
          <cell r="C84" t="str">
            <v>M3</v>
          </cell>
          <cell r="D84">
            <v>26000</v>
          </cell>
        </row>
        <row r="85">
          <cell r="A85">
            <v>79</v>
          </cell>
          <cell r="B85" t="str">
            <v>ALAMBRE GALVANIZADO</v>
          </cell>
          <cell r="C85" t="str">
            <v>KG</v>
          </cell>
          <cell r="D85">
            <v>1400</v>
          </cell>
        </row>
        <row r="86">
          <cell r="A86">
            <v>80</v>
          </cell>
          <cell r="B86" t="str">
            <v>PINTURA ACRILICA</v>
          </cell>
          <cell r="C86" t="str">
            <v>GALON</v>
          </cell>
          <cell r="D86">
            <v>30000</v>
          </cell>
        </row>
        <row r="87">
          <cell r="A87">
            <v>81</v>
          </cell>
          <cell r="B87" t="str">
            <v>THINER</v>
          </cell>
          <cell r="C87" t="str">
            <v>GALON</v>
          </cell>
          <cell r="D87">
            <v>15000</v>
          </cell>
        </row>
        <row r="88">
          <cell r="A88">
            <v>82</v>
          </cell>
          <cell r="B88" t="str">
            <v>ESTOPA</v>
          </cell>
          <cell r="C88" t="str">
            <v>KG</v>
          </cell>
          <cell r="D88">
            <v>1400</v>
          </cell>
        </row>
        <row r="89">
          <cell r="A89">
            <v>83</v>
          </cell>
          <cell r="B89" t="str">
            <v>1 CONDUCTOR</v>
          </cell>
          <cell r="C89">
            <v>18000</v>
          </cell>
          <cell r="D89">
            <v>92</v>
          </cell>
        </row>
        <row r="90">
          <cell r="A90">
            <v>84</v>
          </cell>
          <cell r="B90" t="str">
            <v>CINTA REFRECTIVA</v>
          </cell>
          <cell r="C90" t="str">
            <v>M2</v>
          </cell>
          <cell r="D90">
            <v>30000</v>
          </cell>
        </row>
        <row r="91">
          <cell r="A91">
            <v>85</v>
          </cell>
          <cell r="B91" t="str">
            <v>ANGULO 2" x 2" 1/16</v>
          </cell>
          <cell r="C91" t="str">
            <v>ML</v>
          </cell>
          <cell r="D91">
            <v>8000</v>
          </cell>
        </row>
        <row r="92">
          <cell r="A92">
            <v>86</v>
          </cell>
          <cell r="B92" t="str">
            <v xml:space="preserve">LAMINA GALVANIZADA Cal. 16" </v>
          </cell>
          <cell r="C92" t="str">
            <v>M2</v>
          </cell>
          <cell r="D92">
            <v>12000</v>
          </cell>
        </row>
        <row r="93">
          <cell r="A93">
            <v>87</v>
          </cell>
          <cell r="B93" t="str">
            <v>TERMINALES</v>
          </cell>
          <cell r="C93" t="str">
            <v>UNI.</v>
          </cell>
          <cell r="D93">
            <v>30000</v>
          </cell>
        </row>
        <row r="94">
          <cell r="A94">
            <v>88</v>
          </cell>
          <cell r="B94" t="str">
            <v>POSTES</v>
          </cell>
          <cell r="C94" t="str">
            <v>UNI.</v>
          </cell>
          <cell r="D94">
            <v>45000</v>
          </cell>
        </row>
        <row r="95">
          <cell r="A95">
            <v>89</v>
          </cell>
          <cell r="B95" t="str">
            <v>VIGA LAMINA GALVANIZADA</v>
          </cell>
          <cell r="C95" t="str">
            <v>ML</v>
          </cell>
          <cell r="D95">
            <v>22500</v>
          </cell>
        </row>
        <row r="96">
          <cell r="A96">
            <v>90</v>
          </cell>
          <cell r="B96" t="str">
            <v>TORNILLOS GALVANIZADOS</v>
          </cell>
          <cell r="C96" t="str">
            <v>UNI.</v>
          </cell>
          <cell r="D96">
            <v>150</v>
          </cell>
        </row>
        <row r="97">
          <cell r="A97">
            <v>91</v>
          </cell>
          <cell r="B97" t="str">
            <v>ADECUACION DE TERRENO</v>
          </cell>
          <cell r="C97" t="str">
            <v>GLOBAL</v>
          </cell>
          <cell r="D97">
            <v>700</v>
          </cell>
        </row>
        <row r="98">
          <cell r="A98">
            <v>92</v>
          </cell>
          <cell r="B98" t="str">
            <v>CESPEDON</v>
          </cell>
          <cell r="C98" t="str">
            <v>M2</v>
          </cell>
          <cell r="D98">
            <v>1000</v>
          </cell>
        </row>
      </sheetData>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monte"/>
      <sheetName val="ESCARIFICACION"/>
    </sheetNames>
    <sheetDataSet>
      <sheetData sheetId="0">
        <row r="48">
          <cell r="E48">
            <v>6</v>
          </cell>
        </row>
      </sheetData>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eriales"/>
      <sheetName val="PRESUPUESTO GENERAL"/>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UPUESTO SEPARADO"/>
      <sheetName val="Valor propuesta"/>
      <sheetName val="cantob salitre CM"/>
      <sheetName val="29A Ob. VARIAS"/>
      <sheetName val="CLAVES"/>
      <sheetName val=" 9A, 10A 12A,15A"/>
      <sheetName val="CONCRETOS"/>
      <sheetName val="14.2 ILUMINA"/>
      <sheetName val="14.1 C INSP"/>
      <sheetName val="ITEM 13 PUENTES"/>
      <sheetName val="ITEM 12 SEÑAL"/>
      <sheetName val="ITEM 10-11"/>
      <sheetName val="ITEM 9 MOBILIARIO URBANO"/>
      <sheetName val="ITEM 8 PISOS"/>
      <sheetName val="ITEM 7 PRADO"/>
      <sheetName val="ITEM 6 ARBORIZACION"/>
      <sheetName val="ITEM 4 RELLE"/>
      <sheetName val="ITEM 3 EXCAV"/>
      <sheetName val="ITEM 2 IU"/>
      <sheetName val="ITEM 1SP"/>
    </sheetNames>
    <sheetDataSet>
      <sheetData sheetId="0" refreshError="1"/>
      <sheetData sheetId="1" refreshError="1"/>
      <sheetData sheetId="2" refreshError="1"/>
      <sheetData sheetId="3" refreshError="1"/>
      <sheetData sheetId="4" refreshError="1">
        <row r="12">
          <cell r="E12">
            <v>50000</v>
          </cell>
          <cell r="G12">
            <v>1</v>
          </cell>
        </row>
        <row r="13">
          <cell r="E13">
            <v>30000</v>
          </cell>
        </row>
        <row r="20">
          <cell r="C20" t="str">
            <v>HERRAMIENTA MENOR</v>
          </cell>
          <cell r="E20">
            <v>300</v>
          </cell>
          <cell r="G20">
            <v>1</v>
          </cell>
        </row>
        <row r="24">
          <cell r="C24" t="str">
            <v>RANA</v>
          </cell>
          <cell r="E24">
            <v>30000</v>
          </cell>
          <cell r="G24">
            <v>1</v>
          </cell>
        </row>
        <row r="27">
          <cell r="G27">
            <v>1</v>
          </cell>
        </row>
        <row r="33">
          <cell r="E33">
            <v>960</v>
          </cell>
        </row>
        <row r="38">
          <cell r="E38">
            <v>20</v>
          </cell>
          <cell r="G38">
            <v>1</v>
          </cell>
        </row>
        <row r="39">
          <cell r="E39">
            <v>800</v>
          </cell>
        </row>
        <row r="43">
          <cell r="E43">
            <v>12000</v>
          </cell>
          <cell r="G43">
            <v>1</v>
          </cell>
        </row>
        <row r="66">
          <cell r="G66">
            <v>1</v>
          </cell>
        </row>
        <row r="87">
          <cell r="E87">
            <v>360</v>
          </cell>
        </row>
        <row r="92">
          <cell r="G92">
            <v>1</v>
          </cell>
        </row>
        <row r="95">
          <cell r="E95">
            <v>231854.99999999997</v>
          </cell>
        </row>
        <row r="97">
          <cell r="E97">
            <v>208604</v>
          </cell>
        </row>
        <row r="103">
          <cell r="C103" t="str">
            <v>DESPERDICIO</v>
          </cell>
          <cell r="E103">
            <v>1</v>
          </cell>
          <cell r="G103">
            <v>1</v>
          </cell>
        </row>
        <row r="116">
          <cell r="C116" t="str">
            <v>GEOTEXTIL</v>
          </cell>
          <cell r="E116">
            <v>3350</v>
          </cell>
          <cell r="G116">
            <v>1</v>
          </cell>
        </row>
        <row r="121">
          <cell r="E121">
            <v>140</v>
          </cell>
        </row>
        <row r="177">
          <cell r="E177">
            <v>13500</v>
          </cell>
          <cell r="G177">
            <v>1</v>
          </cell>
        </row>
        <row r="191">
          <cell r="C191" t="str">
            <v>PUNTA P/MACHIN</v>
          </cell>
          <cell r="E191">
            <v>32000</v>
          </cell>
          <cell r="G191">
            <v>1</v>
          </cell>
        </row>
        <row r="192">
          <cell r="E192">
            <v>6000</v>
          </cell>
          <cell r="G192">
            <v>1</v>
          </cell>
        </row>
        <row r="193">
          <cell r="E193">
            <v>7000</v>
          </cell>
          <cell r="G193">
            <v>1</v>
          </cell>
        </row>
        <row r="226">
          <cell r="G226">
            <v>1</v>
          </cell>
        </row>
        <row r="228">
          <cell r="C228" t="str">
            <v>TRANSPORTE A BOTADERO</v>
          </cell>
          <cell r="E228">
            <v>4500</v>
          </cell>
          <cell r="G228">
            <v>1</v>
          </cell>
        </row>
        <row r="234">
          <cell r="G234">
            <v>1</v>
          </cell>
        </row>
        <row r="237">
          <cell r="E237">
            <v>28000</v>
          </cell>
        </row>
        <row r="242">
          <cell r="G242">
            <v>1</v>
          </cell>
        </row>
        <row r="247">
          <cell r="G247">
            <v>1</v>
          </cell>
        </row>
        <row r="248">
          <cell r="E248">
            <v>100</v>
          </cell>
          <cell r="G248">
            <v>1</v>
          </cell>
        </row>
        <row r="266">
          <cell r="E266">
            <v>68000</v>
          </cell>
        </row>
        <row r="272">
          <cell r="E272">
            <v>32000</v>
          </cell>
          <cell r="G272">
            <v>1</v>
          </cell>
        </row>
        <row r="278">
          <cell r="E278">
            <v>1400</v>
          </cell>
          <cell r="G278">
            <v>1</v>
          </cell>
        </row>
        <row r="287">
          <cell r="E287">
            <v>5000</v>
          </cell>
          <cell r="G287">
            <v>1</v>
          </cell>
        </row>
        <row r="289">
          <cell r="E289">
            <v>4800</v>
          </cell>
          <cell r="G289">
            <v>1</v>
          </cell>
        </row>
        <row r="291">
          <cell r="C291" t="str">
            <v>MANO OBRA RELLENOS T6</v>
          </cell>
          <cell r="E291">
            <v>3850</v>
          </cell>
          <cell r="G291">
            <v>1</v>
          </cell>
        </row>
        <row r="292">
          <cell r="C292" t="str">
            <v>MANO OBRA RELLENOS T7</v>
          </cell>
          <cell r="E292">
            <v>1980</v>
          </cell>
          <cell r="G292">
            <v>1</v>
          </cell>
        </row>
        <row r="385">
          <cell r="G385">
            <v>1</v>
          </cell>
        </row>
        <row r="387">
          <cell r="E387">
            <v>22</v>
          </cell>
          <cell r="G387">
            <v>1</v>
          </cell>
        </row>
        <row r="388">
          <cell r="E388">
            <v>1</v>
          </cell>
          <cell r="G388">
            <v>1</v>
          </cell>
        </row>
        <row r="389">
          <cell r="E389">
            <v>2</v>
          </cell>
          <cell r="G389">
            <v>1</v>
          </cell>
        </row>
        <row r="390">
          <cell r="E390">
            <v>4</v>
          </cell>
          <cell r="G390">
            <v>1</v>
          </cell>
        </row>
        <row r="391">
          <cell r="G391">
            <v>1</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or propuesta"/>
      <sheetName val="ITEM 1SP"/>
      <sheetName val="ITEM 2 IU"/>
      <sheetName val="ITEM 3 EXCAV"/>
      <sheetName val="ITEM 4 RELLE"/>
      <sheetName val="ITEM 6 ARBORIZQCION"/>
      <sheetName val="ITEM 7 PRADO"/>
      <sheetName val="ITEM 8 PISOS"/>
      <sheetName val="ITEM 9 MOBILIARIO URBANO"/>
      <sheetName val="9A 10A 11A 12A 15A"/>
      <sheetName val="ITEM 10-11"/>
      <sheetName val="ITEM 12 SEÑAL"/>
      <sheetName val="ITEM 13 PUENTES"/>
      <sheetName val="14.1 C INSP"/>
      <sheetName val="CLAVES"/>
      <sheetName val="14.2 ILUMINA"/>
      <sheetName val="29A Ob. VARI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40">
          <cell r="E40">
            <v>15150</v>
          </cell>
          <cell r="G40">
            <v>1</v>
          </cell>
        </row>
        <row r="41">
          <cell r="E41">
            <v>12500</v>
          </cell>
          <cell r="G41">
            <v>1</v>
          </cell>
        </row>
        <row r="42">
          <cell r="E42">
            <v>7000</v>
          </cell>
          <cell r="G42">
            <v>1</v>
          </cell>
        </row>
        <row r="43">
          <cell r="E43">
            <v>20150</v>
          </cell>
          <cell r="G43">
            <v>1</v>
          </cell>
        </row>
        <row r="44">
          <cell r="E44">
            <v>8150</v>
          </cell>
          <cell r="G44">
            <v>1</v>
          </cell>
        </row>
        <row r="45">
          <cell r="E45">
            <v>15150</v>
          </cell>
          <cell r="G45">
            <v>1</v>
          </cell>
        </row>
        <row r="46">
          <cell r="E46">
            <v>8000</v>
          </cell>
          <cell r="G46">
            <v>1</v>
          </cell>
        </row>
        <row r="47">
          <cell r="E47">
            <v>10150</v>
          </cell>
          <cell r="G47">
            <v>1</v>
          </cell>
        </row>
        <row r="48">
          <cell r="G48">
            <v>1</v>
          </cell>
        </row>
        <row r="49">
          <cell r="E49">
            <v>8000</v>
          </cell>
          <cell r="G49">
            <v>1</v>
          </cell>
        </row>
        <row r="50">
          <cell r="E50">
            <v>14000</v>
          </cell>
          <cell r="G50">
            <v>1</v>
          </cell>
        </row>
        <row r="51">
          <cell r="E51">
            <v>8150</v>
          </cell>
          <cell r="G51">
            <v>1</v>
          </cell>
        </row>
        <row r="52">
          <cell r="E52">
            <v>10150</v>
          </cell>
          <cell r="G52">
            <v>1</v>
          </cell>
        </row>
        <row r="53">
          <cell r="E53">
            <v>8150</v>
          </cell>
          <cell r="G53">
            <v>1</v>
          </cell>
        </row>
        <row r="253">
          <cell r="E253">
            <v>12000</v>
          </cell>
          <cell r="G253">
            <v>1</v>
          </cell>
        </row>
      </sheetData>
      <sheetData sheetId="15"/>
      <sheetData sheetId="1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AMC"/>
      <sheetName val="Basico"/>
      <sheetName val="Iva"/>
      <sheetName val="Total"/>
      <sheetName val="amc_acta"/>
      <sheetName val="amc_bas"/>
      <sheetName val="amc_iva"/>
      <sheetName val="amc_total"/>
      <sheetName val="amc_anticip"/>
      <sheetName val="a  aaInformación GRUPO"/>
    </sheetNames>
    <definedNames>
      <definedName name="absc"/>
    </defined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1"/>
    </sheetNames>
    <sheetDataSet>
      <sheetData sheetId="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CIDENTES DE 1995 - 1996"/>
    </sheetNames>
    <definedNames>
      <definedName name="absc"/>
    </defined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L28"/>
  <sheetViews>
    <sheetView showGridLines="0" tabSelected="1" workbookViewId="0">
      <selection activeCell="D32" sqref="D32"/>
    </sheetView>
  </sheetViews>
  <sheetFormatPr baseColWidth="10" defaultRowHeight="14.4"/>
  <cols>
    <col min="2" max="2" width="6.5546875" style="36" customWidth="1"/>
    <col min="3" max="3" width="53.6640625" style="36" customWidth="1"/>
    <col min="4" max="5" width="9" style="36" customWidth="1"/>
    <col min="6" max="6" width="2.6640625" style="36" customWidth="1"/>
    <col min="7" max="7" width="18.33203125" style="36" customWidth="1"/>
    <col min="8" max="8" width="16.33203125" style="36" customWidth="1"/>
    <col min="9" max="9" width="12" style="36" customWidth="1"/>
    <col min="10" max="10" width="15.33203125" style="37" customWidth="1"/>
    <col min="11" max="11" width="17.88671875" style="37" customWidth="1"/>
    <col min="12" max="12" width="21.33203125" style="37" customWidth="1"/>
  </cols>
  <sheetData>
    <row r="2" spans="2:12" ht="15">
      <c r="B2" s="1"/>
      <c r="C2" s="2" t="s">
        <v>34</v>
      </c>
      <c r="D2" s="1"/>
      <c r="E2" s="1"/>
      <c r="F2" s="1"/>
      <c r="G2" s="3"/>
      <c r="H2" s="4"/>
      <c r="I2" s="1"/>
      <c r="J2" s="5"/>
      <c r="K2" s="5"/>
      <c r="L2" s="5"/>
    </row>
    <row r="3" spans="2:12" ht="17.399999999999999">
      <c r="B3" s="6"/>
      <c r="C3" s="7" t="s">
        <v>81</v>
      </c>
      <c r="D3" s="8"/>
      <c r="E3" s="8"/>
      <c r="F3" s="6"/>
      <c r="G3" s="6"/>
      <c r="H3" s="9"/>
      <c r="I3" s="8"/>
      <c r="J3" s="10"/>
      <c r="K3" s="10"/>
      <c r="L3" s="10"/>
    </row>
    <row r="4" spans="2:12" ht="17.399999999999999">
      <c r="B4" s="7"/>
      <c r="C4" s="65" t="s">
        <v>80</v>
      </c>
      <c r="D4" s="11"/>
      <c r="E4" s="11"/>
      <c r="F4" s="7"/>
      <c r="G4" s="11"/>
      <c r="H4" s="9"/>
      <c r="I4" s="8"/>
      <c r="J4"/>
      <c r="K4"/>
      <c r="L4"/>
    </row>
    <row r="5" spans="2:12" ht="27" customHeight="1">
      <c r="B5" s="12" t="s">
        <v>0</v>
      </c>
      <c r="C5" s="13" t="s">
        <v>1</v>
      </c>
      <c r="D5" s="14" t="s">
        <v>2</v>
      </c>
      <c r="E5" s="14" t="s">
        <v>3</v>
      </c>
      <c r="F5" s="15"/>
      <c r="G5" s="16" t="s">
        <v>4</v>
      </c>
      <c r="H5" s="17" t="s">
        <v>5</v>
      </c>
      <c r="I5" s="73" t="s">
        <v>89</v>
      </c>
      <c r="J5" s="18" t="s">
        <v>6</v>
      </c>
      <c r="K5" s="68" t="s">
        <v>79</v>
      </c>
      <c r="L5" s="68" t="s">
        <v>78</v>
      </c>
    </row>
    <row r="6" spans="2:12" ht="15">
      <c r="B6" s="19">
        <v>1</v>
      </c>
      <c r="C6" s="20" t="s">
        <v>35</v>
      </c>
      <c r="D6" s="21"/>
      <c r="E6" s="22"/>
      <c r="F6" s="23"/>
      <c r="G6" s="24"/>
      <c r="H6" s="25"/>
      <c r="I6" s="26"/>
      <c r="J6" s="27"/>
      <c r="K6" s="69"/>
      <c r="L6" s="69">
        <f>K8+K9+K10+K7</f>
        <v>1845463.7221857626</v>
      </c>
    </row>
    <row r="7" spans="2:12" ht="15" customHeight="1">
      <c r="B7" s="74">
        <v>1.1000000000000001</v>
      </c>
      <c r="C7" s="29" t="s">
        <v>83</v>
      </c>
      <c r="D7" s="28">
        <v>80</v>
      </c>
      <c r="E7" s="28" t="s">
        <v>7</v>
      </c>
      <c r="F7" s="30"/>
      <c r="G7" s="31">
        <f>'1.1'!J24</f>
        <v>1276</v>
      </c>
      <c r="H7" s="31">
        <f>'1.1'!J41</f>
        <v>1361.2456000000002</v>
      </c>
      <c r="I7" s="31">
        <f>'1.1'!J15</f>
        <v>40.837368000000005</v>
      </c>
      <c r="J7" s="32">
        <f t="shared" ref="J7" si="0">H7+G7+I7</f>
        <v>2678.0829680000002</v>
      </c>
      <c r="K7" s="32">
        <f t="shared" ref="K7" si="1">J7*D7</f>
        <v>214246.63744000002</v>
      </c>
      <c r="L7" s="77"/>
    </row>
    <row r="8" spans="2:12">
      <c r="B8" s="74">
        <v>1.2</v>
      </c>
      <c r="C8" s="29" t="s">
        <v>36</v>
      </c>
      <c r="D8" s="28">
        <v>1000</v>
      </c>
      <c r="E8" s="28" t="s">
        <v>8</v>
      </c>
      <c r="F8" s="30"/>
      <c r="G8" s="31" cm="1">
        <f t="array" ref="G8">'1.2'!J24:J24</f>
        <v>0</v>
      </c>
      <c r="H8" s="31">
        <f>'1.2'!J41</f>
        <v>0</v>
      </c>
      <c r="I8" s="31" cm="1">
        <f t="array" ref="I8">'1.2'!J15:J15</f>
        <v>1000</v>
      </c>
      <c r="J8" s="32">
        <f>H8+G8+I8</f>
        <v>1000</v>
      </c>
      <c r="K8" s="32">
        <f>J8*D8</f>
        <v>1000000</v>
      </c>
      <c r="L8" s="77"/>
    </row>
    <row r="9" spans="2:12">
      <c r="B9" s="74">
        <v>1.3</v>
      </c>
      <c r="C9" s="29" t="s">
        <v>82</v>
      </c>
      <c r="D9" s="28">
        <v>1</v>
      </c>
      <c r="E9" s="28" t="s">
        <v>47</v>
      </c>
      <c r="F9" s="30"/>
      <c r="G9" s="31">
        <f>'1.3'!J24</f>
        <v>0</v>
      </c>
      <c r="H9" s="31">
        <f>'1.3'!J41</f>
        <v>0</v>
      </c>
      <c r="I9" s="31">
        <f>'1.3'!J15</f>
        <v>300000</v>
      </c>
      <c r="J9" s="32">
        <f t="shared" ref="J9" si="2">H9+G9+I9</f>
        <v>300000</v>
      </c>
      <c r="K9" s="32">
        <f t="shared" ref="K9:K23" si="3">J9*D9</f>
        <v>300000</v>
      </c>
      <c r="L9" s="77"/>
    </row>
    <row r="10" spans="2:12">
      <c r="B10" s="74">
        <v>1.4</v>
      </c>
      <c r="C10" s="29" t="s">
        <v>50</v>
      </c>
      <c r="D10" s="28">
        <v>36</v>
      </c>
      <c r="E10" s="28" t="s">
        <v>33</v>
      </c>
      <c r="F10" s="30"/>
      <c r="G10" s="31">
        <f>'1.4'!J23</f>
        <v>0</v>
      </c>
      <c r="H10" s="31">
        <f>'1.4'!J42</f>
        <v>9200.4745762711864</v>
      </c>
      <c r="I10" s="31">
        <f>'1.4'!J12</f>
        <v>0</v>
      </c>
      <c r="J10" s="32">
        <f t="shared" ref="J10" si="4">H10+G10+I10</f>
        <v>9200.4745762711864</v>
      </c>
      <c r="K10" s="32">
        <f t="shared" si="3"/>
        <v>331217.0847457627</v>
      </c>
      <c r="L10" s="77"/>
    </row>
    <row r="11" spans="2:12" ht="15">
      <c r="B11" s="19">
        <v>2</v>
      </c>
      <c r="C11" s="20" t="s">
        <v>37</v>
      </c>
      <c r="D11" s="21"/>
      <c r="E11" s="22"/>
      <c r="F11" s="23"/>
      <c r="G11" s="24"/>
      <c r="H11" s="25"/>
      <c r="I11" s="26"/>
      <c r="J11" s="27"/>
      <c r="K11" s="69"/>
      <c r="L11" s="69">
        <f>K12+K13+K14+K15+K16</f>
        <v>4241994.3929999992</v>
      </c>
    </row>
    <row r="12" spans="2:12">
      <c r="B12" s="67">
        <v>2.1</v>
      </c>
      <c r="C12" s="29" t="s">
        <v>65</v>
      </c>
      <c r="D12" s="28">
        <v>1</v>
      </c>
      <c r="E12" s="28" t="s">
        <v>33</v>
      </c>
      <c r="F12" s="30"/>
      <c r="G12" s="31">
        <f>'2.1'!J27</f>
        <v>849900</v>
      </c>
      <c r="H12" s="31">
        <f>'2.1'!J44</f>
        <v>0</v>
      </c>
      <c r="I12" s="31">
        <f>'2.1'!J18</f>
        <v>0</v>
      </c>
      <c r="J12" s="32">
        <f>G12+H12+I12</f>
        <v>849900</v>
      </c>
      <c r="K12" s="32">
        <f t="shared" si="3"/>
        <v>849900</v>
      </c>
      <c r="L12" s="32"/>
    </row>
    <row r="13" spans="2:12">
      <c r="B13" s="67">
        <v>2.2000000000000002</v>
      </c>
      <c r="C13" s="29" t="s">
        <v>40</v>
      </c>
      <c r="D13" s="28">
        <v>1</v>
      </c>
      <c r="E13" s="28" t="s">
        <v>33</v>
      </c>
      <c r="F13" s="30"/>
      <c r="G13" s="31">
        <f>'2.2'!J24</f>
        <v>200000</v>
      </c>
      <c r="H13" s="31">
        <f>'2.2'!J41</f>
        <v>0</v>
      </c>
      <c r="I13" s="31">
        <f>'2.2'!J15</f>
        <v>0</v>
      </c>
      <c r="J13" s="32">
        <f>I13+H13+G13</f>
        <v>200000</v>
      </c>
      <c r="K13" s="32">
        <f t="shared" si="3"/>
        <v>200000</v>
      </c>
      <c r="L13" s="32"/>
    </row>
    <row r="14" spans="2:12">
      <c r="B14" s="67">
        <v>2.2999999999999998</v>
      </c>
      <c r="C14" s="29" t="s">
        <v>38</v>
      </c>
      <c r="D14" s="28">
        <v>3</v>
      </c>
      <c r="E14" s="28" t="s">
        <v>7</v>
      </c>
      <c r="F14" s="30"/>
      <c r="G14" s="31">
        <f>'2.3'!J24</f>
        <v>9937</v>
      </c>
      <c r="H14" s="31">
        <f>'2.3'!J41</f>
        <v>10398.422222222223</v>
      </c>
      <c r="I14" s="31">
        <f>'2.3'!J17</f>
        <v>311.95266666666669</v>
      </c>
      <c r="J14" s="32">
        <f t="shared" ref="J14:J15" si="5">G14+H14</f>
        <v>20335.422222222223</v>
      </c>
      <c r="K14" s="32">
        <f t="shared" si="3"/>
        <v>61006.26666666667</v>
      </c>
      <c r="L14" s="32"/>
    </row>
    <row r="15" spans="2:12">
      <c r="B15" s="67">
        <v>2.4</v>
      </c>
      <c r="C15" s="29" t="s">
        <v>39</v>
      </c>
      <c r="D15" s="28">
        <v>301</v>
      </c>
      <c r="E15" s="28" t="s">
        <v>7</v>
      </c>
      <c r="F15" s="30"/>
      <c r="G15" s="31">
        <f>'2.4'!J27</f>
        <v>5242.5</v>
      </c>
      <c r="H15" s="31">
        <f>'2.4'!J44</f>
        <v>467.92900000000003</v>
      </c>
      <c r="I15" s="31">
        <f>'2.4'!J18</f>
        <v>14.03787</v>
      </c>
      <c r="J15" s="32">
        <f t="shared" si="5"/>
        <v>5710.4290000000001</v>
      </c>
      <c r="K15" s="32">
        <f t="shared" si="3"/>
        <v>1718839.129</v>
      </c>
      <c r="L15" s="32"/>
    </row>
    <row r="16" spans="2:12">
      <c r="B16" s="67">
        <v>2.5</v>
      </c>
      <c r="C16" s="29" t="s">
        <v>85</v>
      </c>
      <c r="D16" s="28">
        <v>200</v>
      </c>
      <c r="E16" s="28" t="s">
        <v>7</v>
      </c>
      <c r="F16" s="30"/>
      <c r="G16" s="31">
        <f>'2.5'!J27</f>
        <v>5776</v>
      </c>
      <c r="H16" s="31">
        <f>'2.5'!J44</f>
        <v>1247.8106666666667</v>
      </c>
      <c r="I16" s="31">
        <f>'2.5'!J18</f>
        <v>37.43432</v>
      </c>
      <c r="J16" s="32">
        <f>I16+H16+G16</f>
        <v>7061.2449866666666</v>
      </c>
      <c r="K16" s="32">
        <f>J16*D16</f>
        <v>1412248.9973333334</v>
      </c>
      <c r="L16" s="32"/>
    </row>
    <row r="17" spans="2:12" ht="15">
      <c r="B17" s="19">
        <v>3</v>
      </c>
      <c r="C17" s="20" t="s">
        <v>41</v>
      </c>
      <c r="D17" s="22"/>
      <c r="E17" s="22"/>
      <c r="F17" s="23"/>
      <c r="G17" s="33"/>
      <c r="H17" s="34"/>
      <c r="I17" s="26"/>
      <c r="J17" s="27"/>
      <c r="K17" s="69"/>
      <c r="L17" s="69">
        <f>K18</f>
        <v>8293000</v>
      </c>
    </row>
    <row r="18" spans="2:12">
      <c r="B18" s="67">
        <v>3.1</v>
      </c>
      <c r="C18" s="29" t="s">
        <v>42</v>
      </c>
      <c r="D18" s="28">
        <v>1</v>
      </c>
      <c r="E18" s="28" t="s">
        <v>7</v>
      </c>
      <c r="F18" s="30"/>
      <c r="G18" s="31">
        <f>'3.1'!J25</f>
        <v>6693000</v>
      </c>
      <c r="H18" s="31">
        <f>'3.1'!J42</f>
        <v>1600000</v>
      </c>
      <c r="I18" s="31">
        <f>'3.1'!J16</f>
        <v>0</v>
      </c>
      <c r="J18" s="32">
        <f>G18+H18+I18</f>
        <v>8293000</v>
      </c>
      <c r="K18" s="32">
        <f t="shared" si="3"/>
        <v>8293000</v>
      </c>
      <c r="L18" s="32"/>
    </row>
    <row r="19" spans="2:12" ht="15">
      <c r="B19" s="19">
        <v>4</v>
      </c>
      <c r="C19" s="20" t="s">
        <v>43</v>
      </c>
      <c r="D19" s="21"/>
      <c r="E19" s="22"/>
      <c r="F19" s="23"/>
      <c r="G19" s="24"/>
      <c r="H19" s="25"/>
      <c r="I19" s="26"/>
      <c r="J19" s="27"/>
      <c r="K19" s="69"/>
      <c r="L19" s="69">
        <f>K20+K21</f>
        <v>11493902.177102225</v>
      </c>
    </row>
    <row r="20" spans="2:12">
      <c r="B20" s="67">
        <v>4.0999999999999996</v>
      </c>
      <c r="C20" s="29" t="s">
        <v>58</v>
      </c>
      <c r="D20" s="28">
        <v>43</v>
      </c>
      <c r="E20" s="28" t="s">
        <v>7</v>
      </c>
      <c r="F20" s="30"/>
      <c r="G20" s="35">
        <f>'4.1'!J26</f>
        <v>43486.67</v>
      </c>
      <c r="H20" s="31">
        <f>'4.1'!J43</f>
        <v>10398.422222222223</v>
      </c>
      <c r="I20" s="31">
        <f>'4.1'!J18</f>
        <v>311.95266666666669</v>
      </c>
      <c r="J20" s="32">
        <f>G20+H20+I20</f>
        <v>54197.044888888886</v>
      </c>
      <c r="K20" s="32">
        <f t="shared" si="3"/>
        <v>2330472.9302222221</v>
      </c>
      <c r="L20" s="75"/>
    </row>
    <row r="21" spans="2:12">
      <c r="B21" s="67">
        <v>4.2</v>
      </c>
      <c r="C21" s="29" t="s">
        <v>59</v>
      </c>
      <c r="D21" s="28">
        <v>1039</v>
      </c>
      <c r="E21" s="28" t="s">
        <v>7</v>
      </c>
      <c r="F21" s="30"/>
      <c r="G21" s="35">
        <f>'4.2'!J26</f>
        <v>1108</v>
      </c>
      <c r="H21" s="31">
        <f>'4.2'!J43</f>
        <v>7486.8640000000005</v>
      </c>
      <c r="I21" s="31">
        <f>'4.2'!J18</f>
        <v>224.60592</v>
      </c>
      <c r="J21" s="32">
        <f>G21+H21+I21</f>
        <v>8819.4699200000014</v>
      </c>
      <c r="K21" s="32">
        <f t="shared" si="3"/>
        <v>9163429.2468800023</v>
      </c>
      <c r="L21" s="75"/>
    </row>
    <row r="22" spans="2:12" ht="15">
      <c r="B22" s="19">
        <v>5</v>
      </c>
      <c r="C22" s="20" t="s">
        <v>44</v>
      </c>
      <c r="D22" s="21"/>
      <c r="E22" s="22"/>
      <c r="F22" s="23"/>
      <c r="G22" s="24"/>
      <c r="H22" s="25"/>
      <c r="I22" s="26"/>
      <c r="J22" s="27"/>
      <c r="K22" s="69"/>
      <c r="L22" s="69">
        <f>K23</f>
        <v>749634.84344000008</v>
      </c>
    </row>
    <row r="23" spans="2:12">
      <c r="B23" s="67">
        <v>5.0999999999999996</v>
      </c>
      <c r="C23" s="29" t="s">
        <v>69</v>
      </c>
      <c r="D23" s="28">
        <v>1316</v>
      </c>
      <c r="E23" s="28" t="s">
        <v>9</v>
      </c>
      <c r="F23" s="30"/>
      <c r="G23" s="35">
        <f>'5.1'!J26</f>
        <v>300</v>
      </c>
      <c r="H23" s="31">
        <f>'5.1'!J43</f>
        <v>261.77800000000002</v>
      </c>
      <c r="I23" s="31">
        <f>'5.1'!J18</f>
        <v>7.8533400000000002</v>
      </c>
      <c r="J23" s="32">
        <f>G23+H23+I23</f>
        <v>569.63134000000002</v>
      </c>
      <c r="K23" s="32">
        <f t="shared" si="3"/>
        <v>749634.84344000008</v>
      </c>
      <c r="L23" s="32"/>
    </row>
    <row r="24" spans="2:12">
      <c r="B24" s="173"/>
      <c r="C24" s="173"/>
      <c r="D24" s="173"/>
      <c r="E24" s="173"/>
      <c r="F24" s="170"/>
      <c r="G24" s="172" t="s">
        <v>18</v>
      </c>
      <c r="H24" s="172"/>
      <c r="I24" s="172"/>
      <c r="J24" s="172"/>
      <c r="K24" s="172"/>
      <c r="L24" s="171">
        <f>L6+L11+L17+L19+L22</f>
        <v>26623995.135727987</v>
      </c>
    </row>
    <row r="25" spans="2:12">
      <c r="B25" s="174"/>
      <c r="C25" s="174"/>
      <c r="D25" s="174"/>
      <c r="E25" s="174"/>
      <c r="F25" s="174"/>
      <c r="G25" s="172" t="s">
        <v>93</v>
      </c>
      <c r="H25" s="172"/>
      <c r="I25" s="172"/>
      <c r="J25" s="172"/>
      <c r="K25" s="172"/>
      <c r="L25" s="70">
        <f>L24*0.02</f>
        <v>532479.90271455969</v>
      </c>
    </row>
    <row r="26" spans="2:12">
      <c r="B26" s="174"/>
      <c r="C26" s="174"/>
      <c r="D26" s="174"/>
      <c r="E26" s="174"/>
      <c r="F26" s="174"/>
      <c r="G26" s="172" t="s">
        <v>94</v>
      </c>
      <c r="H26" s="172"/>
      <c r="I26" s="172"/>
      <c r="J26" s="172"/>
      <c r="K26" s="172"/>
      <c r="L26" s="70">
        <f>L24*0.02</f>
        <v>532479.90271455969</v>
      </c>
    </row>
    <row r="27" spans="2:12">
      <c r="B27" s="174"/>
      <c r="C27" s="174"/>
      <c r="D27" s="174"/>
      <c r="E27" s="174"/>
      <c r="F27" s="174"/>
      <c r="G27" s="172" t="s">
        <v>95</v>
      </c>
      <c r="H27" s="172"/>
      <c r="I27" s="172"/>
      <c r="J27" s="172"/>
      <c r="K27" s="172"/>
      <c r="L27" s="70">
        <f>L24*0.06</f>
        <v>1597439.7081436792</v>
      </c>
    </row>
    <row r="28" spans="2:12">
      <c r="B28" s="173"/>
      <c r="C28" s="173"/>
      <c r="D28" s="173"/>
      <c r="E28" s="173"/>
      <c r="F28" s="173"/>
      <c r="G28" s="76" t="s">
        <v>92</v>
      </c>
      <c r="H28" s="76"/>
      <c r="I28" s="76"/>
      <c r="J28" s="76"/>
      <c r="K28" s="76"/>
      <c r="L28" s="70">
        <f>SUM(L24:L27)</f>
        <v>29286394.64930078</v>
      </c>
    </row>
  </sheetData>
  <mergeCells count="12">
    <mergeCell ref="G26:K26"/>
    <mergeCell ref="G27:K27"/>
    <mergeCell ref="G28:K28"/>
    <mergeCell ref="B25:F25"/>
    <mergeCell ref="B26:F26"/>
    <mergeCell ref="B27:F27"/>
    <mergeCell ref="B28:F28"/>
    <mergeCell ref="L20:L21"/>
    <mergeCell ref="G24:K24"/>
    <mergeCell ref="L7:L10"/>
    <mergeCell ref="B24:E24"/>
    <mergeCell ref="G25:K25"/>
  </mergeCells>
  <hyperlinks>
    <hyperlink ref="B20" location="'4.1'!A1" display="'4.1'!A1" xr:uid="{B2E40B88-35F8-499D-B953-4A9E1FCC83DA}"/>
    <hyperlink ref="B12" location="'2.1'!A1" display="'2.1'!A1" xr:uid="{9A0D11C2-8470-4F1D-AB8B-A75F544732EE}"/>
    <hyperlink ref="B13" location="'2.2'!A1" display="'2.2'!A1" xr:uid="{F5EFCF01-D52F-4A00-AE57-0E68C19D152D}"/>
    <hyperlink ref="B14" location="'2.3'!A1" display="'2.3'!A1" xr:uid="{4492E887-55D3-4200-86A8-1866C0259468}"/>
    <hyperlink ref="B15" location="'2.4'!A1" display="'2.4'!A1" xr:uid="{60686166-A842-44D7-81A1-4F21C21EB4E2}"/>
    <hyperlink ref="B18" location="'3.1'!A1" display="'3.1'!A1" xr:uid="{9A7B2B61-3039-4AB6-9983-17FB346EB088}"/>
    <hyperlink ref="B21" location="'4.2'!A1" display="'4.2'!A1" xr:uid="{E8B8FA45-1030-4D05-AE30-2E402248E2DE}"/>
    <hyperlink ref="B23" location="'5.1'!A1" display="'5.1'!A1" xr:uid="{A115D311-AA92-4982-A410-CA936AE2C852}"/>
    <hyperlink ref="B7" location="'1.1'!A1" display="'1.1'!A1" xr:uid="{AD03104A-F98B-49BC-8ADB-45A4A18CD44C}"/>
    <hyperlink ref="B8" location="'1.2'!A1" display="'1.2'!A1" xr:uid="{5EC1733F-89D9-45E9-80CC-F8BD4D87F97B}"/>
    <hyperlink ref="B9" location="'1.3'!A1" display="'1.3'!A1" xr:uid="{AF5B07D2-56A3-4104-AB13-238FFDA9807F}"/>
    <hyperlink ref="B10" location="'1.4'!A1" display="'1.4'!A1" xr:uid="{088F74CC-0016-4D0D-A9AD-CE46C8285E42}"/>
    <hyperlink ref="B16" location="'2.5'!A1" display="'2.5'!A1" xr:uid="{504B1D20-09AB-46B1-9FF9-4A77D4E23664}"/>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445EB-6D92-47C8-85C0-8A83F11DC663}">
  <dimension ref="A1:J46"/>
  <sheetViews>
    <sheetView showGridLines="0" zoomScale="80" zoomScaleNormal="80" workbookViewId="0">
      <selection activeCell="F24" sqref="F24:H24"/>
    </sheetView>
  </sheetViews>
  <sheetFormatPr baseColWidth="10" defaultRowHeight="14.4"/>
  <cols>
    <col min="1" max="1" width="20.5546875" customWidth="1"/>
    <col min="10" max="10" width="16.5546875" customWidth="1"/>
  </cols>
  <sheetData>
    <row r="1" spans="1:10" ht="15" thickBot="1"/>
    <row r="2" spans="1:10" ht="14.4" customHeight="1">
      <c r="A2" s="38"/>
      <c r="B2" s="149" t="s">
        <v>10</v>
      </c>
      <c r="C2" s="150"/>
      <c r="D2" s="150"/>
      <c r="E2" s="150"/>
      <c r="F2" s="150"/>
      <c r="G2" s="151"/>
      <c r="H2" s="149"/>
      <c r="I2" s="150"/>
      <c r="J2" s="152"/>
    </row>
    <row r="3" spans="1:10">
      <c r="A3" s="153"/>
      <c r="B3" s="154"/>
      <c r="C3" s="154"/>
      <c r="D3" s="154"/>
      <c r="E3" s="154"/>
      <c r="F3" s="154"/>
      <c r="G3" s="154"/>
      <c r="H3" s="154"/>
      <c r="I3" s="154"/>
      <c r="J3" s="155"/>
    </row>
    <row r="4" spans="1:10" ht="14.4" customHeight="1" thickBot="1">
      <c r="A4" s="40" t="s">
        <v>11</v>
      </c>
      <c r="B4" s="156" t="s">
        <v>12</v>
      </c>
      <c r="C4" s="130"/>
      <c r="D4" s="130"/>
      <c r="E4" s="130"/>
      <c r="F4" s="157"/>
      <c r="G4" s="156" t="s">
        <v>13</v>
      </c>
      <c r="H4" s="130"/>
      <c r="I4" s="130"/>
      <c r="J4" s="158"/>
    </row>
    <row r="5" spans="1:10">
      <c r="A5" s="81"/>
      <c r="B5" s="83" t="s">
        <v>10</v>
      </c>
      <c r="C5" s="83"/>
      <c r="D5" s="83"/>
      <c r="E5" s="83"/>
      <c r="F5" s="83"/>
      <c r="G5" s="83"/>
      <c r="H5" s="83"/>
      <c r="I5" s="83"/>
      <c r="J5" s="85">
        <v>2025</v>
      </c>
    </row>
    <row r="6" spans="1:10" ht="14.4" customHeight="1">
      <c r="A6" s="82"/>
      <c r="B6" s="84"/>
      <c r="C6" s="84"/>
      <c r="D6" s="84"/>
      <c r="E6" s="84"/>
      <c r="F6" s="84"/>
      <c r="G6" s="84"/>
      <c r="H6" s="84"/>
      <c r="I6" s="84"/>
      <c r="J6" s="86"/>
    </row>
    <row r="7" spans="1:10" ht="22.8" customHeight="1">
      <c r="A7" s="82"/>
      <c r="B7" s="84" t="s">
        <v>34</v>
      </c>
      <c r="C7" s="84"/>
      <c r="D7" s="84"/>
      <c r="E7" s="84"/>
      <c r="F7" s="84"/>
      <c r="G7" s="84"/>
      <c r="H7" s="84"/>
      <c r="I7" s="84"/>
      <c r="J7" s="86"/>
    </row>
    <row r="8" spans="1:10" ht="33" customHeight="1">
      <c r="A8" s="82"/>
      <c r="B8" s="84" t="s">
        <v>45</v>
      </c>
      <c r="C8" s="84"/>
      <c r="D8" s="84"/>
      <c r="E8" s="84"/>
      <c r="F8" s="84"/>
      <c r="G8" s="84"/>
      <c r="H8" s="84"/>
      <c r="I8" s="84"/>
      <c r="J8" s="86"/>
    </row>
    <row r="9" spans="1:10" ht="22.8" customHeight="1">
      <c r="A9" s="78"/>
      <c r="B9" s="79"/>
      <c r="C9" s="79"/>
      <c r="D9" s="79"/>
      <c r="E9" s="79"/>
      <c r="F9" s="79"/>
      <c r="G9" s="79"/>
      <c r="H9" s="79"/>
      <c r="I9" s="79"/>
      <c r="J9" s="80"/>
    </row>
    <row r="10" spans="1:10">
      <c r="A10" s="59" t="s">
        <v>11</v>
      </c>
      <c r="B10" s="84" t="s">
        <v>12</v>
      </c>
      <c r="C10" s="84"/>
      <c r="D10" s="84"/>
      <c r="E10" s="84"/>
      <c r="F10" s="84"/>
      <c r="G10" s="84" t="s">
        <v>13</v>
      </c>
      <c r="H10" s="84"/>
      <c r="I10" s="84"/>
      <c r="J10" s="86"/>
    </row>
    <row r="11" spans="1:10">
      <c r="A11" s="60">
        <f>COSTOS!B16</f>
        <v>2.5</v>
      </c>
      <c r="B11" s="87" t="str">
        <f>COSTOS!C16</f>
        <v>PUNTO ELECTRICO CONEXIÓN DE BOMBA</v>
      </c>
      <c r="C11" s="87"/>
      <c r="D11" s="87"/>
      <c r="E11" s="87"/>
      <c r="F11" s="87"/>
      <c r="G11" s="84" t="s">
        <v>7</v>
      </c>
      <c r="H11" s="84"/>
      <c r="I11" s="84"/>
      <c r="J11" s="86"/>
    </row>
    <row r="12" spans="1:10">
      <c r="A12" s="78"/>
      <c r="B12" s="79"/>
      <c r="C12" s="79"/>
      <c r="D12" s="79"/>
      <c r="E12" s="79"/>
      <c r="F12" s="79"/>
      <c r="G12" s="79"/>
      <c r="H12" s="79"/>
      <c r="I12" s="79"/>
      <c r="J12" s="80"/>
    </row>
    <row r="13" spans="1:10">
      <c r="A13" s="94" t="s">
        <v>14</v>
      </c>
      <c r="B13" s="87"/>
      <c r="C13" s="87"/>
      <c r="D13" s="87"/>
      <c r="E13" s="87"/>
      <c r="F13" s="87"/>
      <c r="G13" s="87"/>
      <c r="H13" s="87"/>
      <c r="I13" s="87"/>
      <c r="J13" s="95"/>
    </row>
    <row r="14" spans="1:10" ht="14.4" customHeight="1">
      <c r="A14" s="96" t="s">
        <v>12</v>
      </c>
      <c r="B14" s="88"/>
      <c r="C14" s="88"/>
      <c r="D14" s="47" t="s">
        <v>13</v>
      </c>
      <c r="E14" s="88" t="s">
        <v>15</v>
      </c>
      <c r="F14" s="88"/>
      <c r="G14" s="88" t="s">
        <v>16</v>
      </c>
      <c r="H14" s="88"/>
      <c r="I14" s="88" t="s">
        <v>17</v>
      </c>
      <c r="J14" s="89"/>
    </row>
    <row r="15" spans="1:10" ht="14.4" customHeight="1">
      <c r="A15" s="97" t="s">
        <v>57</v>
      </c>
      <c r="B15" s="98"/>
      <c r="C15" s="98"/>
      <c r="D15" s="48" t="s">
        <v>32</v>
      </c>
      <c r="E15" s="90">
        <f>J44*0.03</f>
        <v>37.43432</v>
      </c>
      <c r="F15" s="90"/>
      <c r="G15" s="91">
        <v>1</v>
      </c>
      <c r="H15" s="91"/>
      <c r="I15" s="92">
        <f>G15*E15</f>
        <v>37.43432</v>
      </c>
      <c r="J15" s="93"/>
    </row>
    <row r="16" spans="1:10">
      <c r="A16" s="97"/>
      <c r="B16" s="98"/>
      <c r="C16" s="98"/>
      <c r="D16" s="48"/>
      <c r="E16" s="99"/>
      <c r="F16" s="99"/>
      <c r="G16" s="91"/>
      <c r="H16" s="91"/>
      <c r="I16" s="92"/>
      <c r="J16" s="93"/>
    </row>
    <row r="17" spans="1:10">
      <c r="A17" s="97"/>
      <c r="B17" s="98"/>
      <c r="C17" s="98"/>
      <c r="D17" s="48"/>
      <c r="E17" s="99"/>
      <c r="F17" s="99"/>
      <c r="G17" s="91"/>
      <c r="H17" s="91"/>
      <c r="I17" s="92"/>
      <c r="J17" s="93"/>
    </row>
    <row r="18" spans="1:10">
      <c r="A18" s="100" t="s">
        <v>18</v>
      </c>
      <c r="B18" s="101"/>
      <c r="C18" s="101"/>
      <c r="D18" s="101"/>
      <c r="E18" s="101"/>
      <c r="F18" s="101"/>
      <c r="G18" s="101"/>
      <c r="H18" s="101"/>
      <c r="I18" s="51"/>
      <c r="J18" s="62">
        <f>SUM(I15:J17)</f>
        <v>37.43432</v>
      </c>
    </row>
    <row r="19" spans="1:10">
      <c r="A19" s="78"/>
      <c r="B19" s="79"/>
      <c r="C19" s="79"/>
      <c r="D19" s="79"/>
      <c r="E19" s="79"/>
      <c r="F19" s="79"/>
      <c r="G19" s="79"/>
      <c r="H19" s="79"/>
      <c r="I19" s="79"/>
      <c r="J19" s="80"/>
    </row>
    <row r="20" spans="1:10">
      <c r="A20" s="94" t="s">
        <v>19</v>
      </c>
      <c r="B20" s="87"/>
      <c r="C20" s="87"/>
      <c r="D20" s="87"/>
      <c r="E20" s="87"/>
      <c r="F20" s="87"/>
      <c r="G20" s="87"/>
      <c r="H20" s="87"/>
      <c r="I20" s="87"/>
      <c r="J20" s="95"/>
    </row>
    <row r="21" spans="1:10">
      <c r="A21" s="96" t="s">
        <v>12</v>
      </c>
      <c r="B21" s="88"/>
      <c r="C21" s="88"/>
      <c r="D21" s="47" t="s">
        <v>20</v>
      </c>
      <c r="E21" s="47" t="s">
        <v>21</v>
      </c>
      <c r="F21" s="88" t="s">
        <v>22</v>
      </c>
      <c r="G21" s="88"/>
      <c r="H21" s="88"/>
      <c r="I21" s="88" t="s">
        <v>23</v>
      </c>
      <c r="J21" s="89"/>
    </row>
    <row r="22" spans="1:10">
      <c r="A22" s="102" t="s">
        <v>91</v>
      </c>
      <c r="B22" s="103"/>
      <c r="C22" s="103"/>
      <c r="D22" s="48" t="s">
        <v>7</v>
      </c>
      <c r="E22" s="50">
        <v>1</v>
      </c>
      <c r="F22" s="90">
        <v>4900</v>
      </c>
      <c r="G22" s="90"/>
      <c r="H22" s="90"/>
      <c r="I22" s="92">
        <f>F22*E22</f>
        <v>4900</v>
      </c>
      <c r="J22" s="93"/>
    </row>
    <row r="23" spans="1:10">
      <c r="A23" s="102" t="s">
        <v>86</v>
      </c>
      <c r="B23" s="103"/>
      <c r="C23" s="103"/>
      <c r="D23" s="48" t="s">
        <v>33</v>
      </c>
      <c r="E23" s="71">
        <v>6.0000000000000001E-3</v>
      </c>
      <c r="F23" s="90">
        <v>45000</v>
      </c>
      <c r="G23" s="90"/>
      <c r="H23" s="90"/>
      <c r="I23" s="92">
        <f>F23*E23</f>
        <v>270</v>
      </c>
      <c r="J23" s="93"/>
    </row>
    <row r="24" spans="1:10">
      <c r="A24" s="159" t="s">
        <v>88</v>
      </c>
      <c r="B24" s="160"/>
      <c r="C24" s="161"/>
      <c r="D24" s="48" t="s">
        <v>33</v>
      </c>
      <c r="E24" s="71">
        <v>3.0000000000000001E-3</v>
      </c>
      <c r="F24" s="162">
        <v>202000</v>
      </c>
      <c r="G24" s="163"/>
      <c r="H24" s="164"/>
      <c r="I24" s="118">
        <f>E24*F24</f>
        <v>606</v>
      </c>
      <c r="J24" s="119"/>
    </row>
    <row r="25" spans="1:10" ht="14.4" customHeight="1">
      <c r="A25" s="102" t="s">
        <v>87</v>
      </c>
      <c r="B25" s="103"/>
      <c r="C25" s="103"/>
      <c r="D25" s="48" t="s">
        <v>7</v>
      </c>
      <c r="E25" s="50">
        <v>1</v>
      </c>
      <c r="F25" s="90"/>
      <c r="G25" s="90"/>
      <c r="H25" s="90"/>
      <c r="I25" s="92"/>
      <c r="J25" s="93"/>
    </row>
    <row r="26" spans="1:10" ht="14.4" customHeight="1">
      <c r="A26" s="104"/>
      <c r="B26" s="103"/>
      <c r="C26" s="103"/>
      <c r="D26" s="48"/>
      <c r="E26" s="50"/>
      <c r="F26" s="90"/>
      <c r="G26" s="90"/>
      <c r="H26" s="90"/>
      <c r="I26" s="92"/>
      <c r="J26" s="93"/>
    </row>
    <row r="27" spans="1:10">
      <c r="A27" s="100" t="s">
        <v>18</v>
      </c>
      <c r="B27" s="101"/>
      <c r="C27" s="101"/>
      <c r="D27" s="101"/>
      <c r="E27" s="101"/>
      <c r="F27" s="101"/>
      <c r="G27" s="101"/>
      <c r="H27" s="101"/>
      <c r="I27" s="51"/>
      <c r="J27" s="62">
        <f>SUM(I22:J26)</f>
        <v>5776</v>
      </c>
    </row>
    <row r="28" spans="1:10">
      <c r="A28" s="78"/>
      <c r="B28" s="79"/>
      <c r="C28" s="79"/>
      <c r="D28" s="79"/>
      <c r="E28" s="79"/>
      <c r="F28" s="79"/>
      <c r="G28" s="79"/>
      <c r="H28" s="79"/>
      <c r="I28" s="79"/>
      <c r="J28" s="80"/>
    </row>
    <row r="29" spans="1:10">
      <c r="A29" s="94" t="s">
        <v>24</v>
      </c>
      <c r="B29" s="87"/>
      <c r="C29" s="87"/>
      <c r="D29" s="87"/>
      <c r="E29" s="87"/>
      <c r="F29" s="87"/>
      <c r="G29" s="87"/>
      <c r="H29" s="87"/>
      <c r="I29" s="87"/>
      <c r="J29" s="95"/>
    </row>
    <row r="30" spans="1:10">
      <c r="A30" s="96" t="s">
        <v>25</v>
      </c>
      <c r="B30" s="88"/>
      <c r="C30" s="88"/>
      <c r="D30" s="47" t="s">
        <v>13</v>
      </c>
      <c r="E30" s="88" t="s">
        <v>16</v>
      </c>
      <c r="F30" s="88"/>
      <c r="G30" s="88" t="s">
        <v>15</v>
      </c>
      <c r="H30" s="88"/>
      <c r="I30" s="88" t="s">
        <v>17</v>
      </c>
      <c r="J30" s="89"/>
    </row>
    <row r="31" spans="1:10">
      <c r="A31" s="105"/>
      <c r="B31" s="106"/>
      <c r="C31" s="106"/>
      <c r="D31" s="48"/>
      <c r="E31" s="91"/>
      <c r="F31" s="91"/>
      <c r="G31" s="107"/>
      <c r="H31" s="107"/>
      <c r="I31" s="92"/>
      <c r="J31" s="93"/>
    </row>
    <row r="32" spans="1:10" ht="14.4" customHeight="1">
      <c r="A32" s="110"/>
      <c r="B32" s="111"/>
      <c r="C32" s="111"/>
      <c r="D32" s="48"/>
      <c r="E32" s="91"/>
      <c r="F32" s="91"/>
      <c r="G32" s="107"/>
      <c r="H32" s="107"/>
      <c r="I32" s="92"/>
      <c r="J32" s="93"/>
    </row>
    <row r="33" spans="1:10">
      <c r="A33" s="112"/>
      <c r="B33" s="113"/>
      <c r="C33" s="113"/>
      <c r="D33" s="46"/>
      <c r="E33" s="79"/>
      <c r="F33" s="79"/>
      <c r="G33" s="114"/>
      <c r="H33" s="114"/>
      <c r="I33" s="92"/>
      <c r="J33" s="93"/>
    </row>
    <row r="34" spans="1:10">
      <c r="A34" s="100" t="s">
        <v>18</v>
      </c>
      <c r="B34" s="101"/>
      <c r="C34" s="101"/>
      <c r="D34" s="101"/>
      <c r="E34" s="101"/>
      <c r="F34" s="101"/>
      <c r="G34" s="101"/>
      <c r="H34" s="101"/>
      <c r="I34" s="108">
        <f>SUM(I31:J33)</f>
        <v>0</v>
      </c>
      <c r="J34" s="109"/>
    </row>
    <row r="35" spans="1:10">
      <c r="A35" s="78"/>
      <c r="B35" s="79"/>
      <c r="C35" s="79"/>
      <c r="D35" s="79"/>
      <c r="E35" s="79"/>
      <c r="F35" s="79"/>
      <c r="G35" s="79"/>
      <c r="H35" s="79"/>
      <c r="I35" s="79"/>
      <c r="J35" s="80"/>
    </row>
    <row r="36" spans="1:10">
      <c r="A36" s="94" t="s">
        <v>26</v>
      </c>
      <c r="B36" s="87"/>
      <c r="C36" s="87"/>
      <c r="D36" s="87"/>
      <c r="E36" s="87"/>
      <c r="F36" s="87"/>
      <c r="G36" s="87"/>
      <c r="H36" s="87"/>
      <c r="I36" s="87"/>
      <c r="J36" s="95"/>
    </row>
    <row r="37" spans="1:10" ht="43.2">
      <c r="A37" s="61" t="s">
        <v>27</v>
      </c>
      <c r="B37" s="47" t="s">
        <v>28</v>
      </c>
      <c r="C37" s="47" t="s">
        <v>21</v>
      </c>
      <c r="D37" s="47" t="s">
        <v>29</v>
      </c>
      <c r="E37" s="47" t="s">
        <v>30</v>
      </c>
      <c r="F37" s="88" t="s">
        <v>16</v>
      </c>
      <c r="G37" s="88"/>
      <c r="H37" s="88"/>
      <c r="I37" s="88" t="s">
        <v>17</v>
      </c>
      <c r="J37" s="89"/>
    </row>
    <row r="38" spans="1:10">
      <c r="A38" s="63" t="s">
        <v>56</v>
      </c>
      <c r="B38" s="52">
        <v>170156</v>
      </c>
      <c r="C38" s="53">
        <v>1</v>
      </c>
      <c r="D38" s="54">
        <v>1.2</v>
      </c>
      <c r="E38" s="49">
        <f>B38*(1+D38)</f>
        <v>374343.2</v>
      </c>
      <c r="F38" s="140">
        <v>300</v>
      </c>
      <c r="G38" s="140"/>
      <c r="H38" s="140"/>
      <c r="I38" s="92">
        <f>E38/F38</f>
        <v>1247.8106666666667</v>
      </c>
      <c r="J38" s="93"/>
    </row>
    <row r="39" spans="1:10">
      <c r="A39" s="63"/>
      <c r="B39" s="52"/>
      <c r="C39" s="53"/>
      <c r="D39" s="55"/>
      <c r="E39" s="49"/>
      <c r="F39" s="140"/>
      <c r="G39" s="140"/>
      <c r="H39" s="140"/>
      <c r="I39" s="92"/>
      <c r="J39" s="93"/>
    </row>
    <row r="40" spans="1:10">
      <c r="A40" s="63"/>
      <c r="B40" s="52"/>
      <c r="C40" s="53"/>
      <c r="D40" s="56"/>
      <c r="E40" s="49"/>
      <c r="F40" s="91"/>
      <c r="G40" s="91"/>
      <c r="H40" s="91"/>
      <c r="I40" s="92"/>
      <c r="J40" s="93"/>
    </row>
    <row r="41" spans="1:10">
      <c r="A41" s="63"/>
      <c r="B41" s="52"/>
      <c r="C41" s="53"/>
      <c r="D41" s="56"/>
      <c r="E41" s="49"/>
      <c r="F41" s="91"/>
      <c r="G41" s="91"/>
      <c r="H41" s="91"/>
      <c r="I41" s="92"/>
      <c r="J41" s="93"/>
    </row>
    <row r="42" spans="1:10" ht="15" customHeight="1">
      <c r="A42" s="63"/>
      <c r="B42" s="52"/>
      <c r="C42" s="57"/>
      <c r="D42" s="58"/>
      <c r="E42" s="49"/>
      <c r="F42" s="120"/>
      <c r="G42" s="120"/>
      <c r="H42" s="120"/>
      <c r="I42" s="92"/>
      <c r="J42" s="93"/>
    </row>
    <row r="43" spans="1:10">
      <c r="A43" s="64"/>
      <c r="B43" s="52"/>
      <c r="C43" s="46"/>
      <c r="D43" s="46"/>
      <c r="E43" s="49"/>
      <c r="F43" s="113"/>
      <c r="G43" s="113"/>
      <c r="H43" s="113"/>
      <c r="I43" s="92"/>
      <c r="J43" s="93"/>
    </row>
    <row r="44" spans="1:10">
      <c r="A44" s="100" t="s">
        <v>18</v>
      </c>
      <c r="B44" s="101"/>
      <c r="C44" s="101"/>
      <c r="D44" s="101"/>
      <c r="E44" s="101"/>
      <c r="F44" s="101"/>
      <c r="G44" s="101"/>
      <c r="H44" s="101"/>
      <c r="I44" s="51"/>
      <c r="J44" s="62">
        <f>SUM(I38:J43)</f>
        <v>1247.8106666666667</v>
      </c>
    </row>
    <row r="45" spans="1:10">
      <c r="A45" s="137"/>
      <c r="B45" s="84"/>
      <c r="C45" s="84"/>
      <c r="D45" s="84"/>
      <c r="E45" s="84"/>
      <c r="F45" s="84"/>
      <c r="G45" s="84"/>
      <c r="H45" s="84"/>
      <c r="I45" s="84"/>
      <c r="J45" s="86"/>
    </row>
    <row r="46" spans="1:10" ht="15" thickBot="1">
      <c r="A46" s="127" t="s">
        <v>31</v>
      </c>
      <c r="B46" s="128"/>
      <c r="C46" s="128"/>
      <c r="D46" s="128"/>
      <c r="E46" s="128"/>
      <c r="F46" s="128"/>
      <c r="G46" s="128"/>
      <c r="H46" s="128"/>
      <c r="I46" s="138">
        <f>J18+J27+I34+J44</f>
        <v>7061.2449866666666</v>
      </c>
      <c r="J46" s="139"/>
    </row>
  </sheetData>
  <mergeCells count="95">
    <mergeCell ref="A44:H44"/>
    <mergeCell ref="A45:J45"/>
    <mergeCell ref="A46:H46"/>
    <mergeCell ref="I46:J46"/>
    <mergeCell ref="F41:H41"/>
    <mergeCell ref="I41:J41"/>
    <mergeCell ref="F42:H42"/>
    <mergeCell ref="I42:J42"/>
    <mergeCell ref="F43:H43"/>
    <mergeCell ref="I43:J43"/>
    <mergeCell ref="F38:H38"/>
    <mergeCell ref="I38:J38"/>
    <mergeCell ref="F39:H39"/>
    <mergeCell ref="I39:J39"/>
    <mergeCell ref="F40:H40"/>
    <mergeCell ref="I40:J40"/>
    <mergeCell ref="A34:H34"/>
    <mergeCell ref="I34:J34"/>
    <mergeCell ref="A35:J35"/>
    <mergeCell ref="A36:J36"/>
    <mergeCell ref="F37:H37"/>
    <mergeCell ref="I37:J37"/>
    <mergeCell ref="A32:C32"/>
    <mergeCell ref="E32:F32"/>
    <mergeCell ref="G32:H32"/>
    <mergeCell ref="I32:J32"/>
    <mergeCell ref="A33:C33"/>
    <mergeCell ref="E33:F33"/>
    <mergeCell ref="G33:H33"/>
    <mergeCell ref="I33:J33"/>
    <mergeCell ref="A30:C30"/>
    <mergeCell ref="E30:F30"/>
    <mergeCell ref="G30:H30"/>
    <mergeCell ref="I30:J30"/>
    <mergeCell ref="A31:C31"/>
    <mergeCell ref="E31:F31"/>
    <mergeCell ref="G31:H31"/>
    <mergeCell ref="I31:J31"/>
    <mergeCell ref="A29:J29"/>
    <mergeCell ref="A24:C24"/>
    <mergeCell ref="F24:H24"/>
    <mergeCell ref="I24:J24"/>
    <mergeCell ref="A25:C25"/>
    <mergeCell ref="F25:H25"/>
    <mergeCell ref="I25:J25"/>
    <mergeCell ref="A26:C26"/>
    <mergeCell ref="F26:H26"/>
    <mergeCell ref="I26:J26"/>
    <mergeCell ref="A27:H27"/>
    <mergeCell ref="A28:J28"/>
    <mergeCell ref="A22:C22"/>
    <mergeCell ref="F22:H22"/>
    <mergeCell ref="I22:J22"/>
    <mergeCell ref="A23:C23"/>
    <mergeCell ref="F23:H23"/>
    <mergeCell ref="I23:J23"/>
    <mergeCell ref="A18:H18"/>
    <mergeCell ref="A19:J19"/>
    <mergeCell ref="A20:J20"/>
    <mergeCell ref="A21:C21"/>
    <mergeCell ref="F21:H21"/>
    <mergeCell ref="I21:J21"/>
    <mergeCell ref="A16:C16"/>
    <mergeCell ref="E16:F16"/>
    <mergeCell ref="G16:H16"/>
    <mergeCell ref="I16:J16"/>
    <mergeCell ref="A17:C17"/>
    <mergeCell ref="E17:F17"/>
    <mergeCell ref="G17:H17"/>
    <mergeCell ref="I17:J17"/>
    <mergeCell ref="A15:C15"/>
    <mergeCell ref="E15:F15"/>
    <mergeCell ref="G15:H15"/>
    <mergeCell ref="I15:J15"/>
    <mergeCell ref="A9:J9"/>
    <mergeCell ref="B10:F10"/>
    <mergeCell ref="G10:J10"/>
    <mergeCell ref="B11:F11"/>
    <mergeCell ref="G11:J11"/>
    <mergeCell ref="A12:J12"/>
    <mergeCell ref="A13:J13"/>
    <mergeCell ref="A14:C14"/>
    <mergeCell ref="E14:F14"/>
    <mergeCell ref="G14:H14"/>
    <mergeCell ref="I14:J14"/>
    <mergeCell ref="B2:G2"/>
    <mergeCell ref="H2:J2"/>
    <mergeCell ref="A3:J3"/>
    <mergeCell ref="B4:F4"/>
    <mergeCell ref="G4:J4"/>
    <mergeCell ref="A5:A8"/>
    <mergeCell ref="B5:I6"/>
    <mergeCell ref="J5:J8"/>
    <mergeCell ref="B7:I7"/>
    <mergeCell ref="B8:I8"/>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44"/>
  <sheetViews>
    <sheetView showGridLines="0" zoomScale="70" zoomScaleNormal="70" workbookViewId="0">
      <selection activeCell="A36" sqref="A36"/>
    </sheetView>
  </sheetViews>
  <sheetFormatPr baseColWidth="10" defaultRowHeight="14.4"/>
  <cols>
    <col min="1" max="1" width="25.88671875" customWidth="1"/>
    <col min="2" max="2" width="17.44140625" customWidth="1"/>
    <col min="3" max="3" width="18.109375" customWidth="1"/>
    <col min="5" max="5" width="17.5546875" customWidth="1"/>
    <col min="10" max="10" width="19.5546875" customWidth="1"/>
  </cols>
  <sheetData>
    <row r="1" spans="1:10" ht="14.4" customHeight="1">
      <c r="A1" s="81"/>
      <c r="B1" s="83" t="s">
        <v>10</v>
      </c>
      <c r="C1" s="83"/>
      <c r="D1" s="83"/>
      <c r="E1" s="83"/>
      <c r="F1" s="83"/>
      <c r="G1" s="83"/>
      <c r="H1" s="83"/>
      <c r="I1" s="83"/>
      <c r="J1" s="85">
        <v>2025</v>
      </c>
    </row>
    <row r="2" spans="1:10">
      <c r="A2" s="82"/>
      <c r="B2" s="84"/>
      <c r="C2" s="84"/>
      <c r="D2" s="84"/>
      <c r="E2" s="84"/>
      <c r="F2" s="84"/>
      <c r="G2" s="84"/>
      <c r="H2" s="84"/>
      <c r="I2" s="84"/>
      <c r="J2" s="86"/>
    </row>
    <row r="3" spans="1:10" ht="22.8" customHeight="1">
      <c r="A3" s="82"/>
      <c r="B3" s="84" t="s">
        <v>34</v>
      </c>
      <c r="C3" s="84"/>
      <c r="D3" s="84"/>
      <c r="E3" s="84"/>
      <c r="F3" s="84"/>
      <c r="G3" s="84"/>
      <c r="H3" s="84"/>
      <c r="I3" s="84"/>
      <c r="J3" s="86"/>
    </row>
    <row r="4" spans="1:10" ht="24.6" customHeight="1">
      <c r="A4" s="82"/>
      <c r="B4" s="84" t="s">
        <v>45</v>
      </c>
      <c r="C4" s="84"/>
      <c r="D4" s="84"/>
      <c r="E4" s="84"/>
      <c r="F4" s="84"/>
      <c r="G4" s="84"/>
      <c r="H4" s="84"/>
      <c r="I4" s="84"/>
      <c r="J4" s="86"/>
    </row>
    <row r="5" spans="1:10" ht="14.4" customHeight="1">
      <c r="A5" s="78"/>
      <c r="B5" s="79"/>
      <c r="C5" s="79"/>
      <c r="D5" s="79"/>
      <c r="E5" s="79"/>
      <c r="F5" s="79"/>
      <c r="G5" s="79"/>
      <c r="H5" s="79"/>
      <c r="I5" s="79"/>
      <c r="J5" s="80"/>
    </row>
    <row r="6" spans="1:10" ht="14.4" customHeight="1">
      <c r="A6" s="59" t="s">
        <v>11</v>
      </c>
      <c r="B6" s="84" t="s">
        <v>12</v>
      </c>
      <c r="C6" s="84"/>
      <c r="D6" s="84"/>
      <c r="E6" s="84"/>
      <c r="F6" s="84"/>
      <c r="G6" s="84" t="s">
        <v>13</v>
      </c>
      <c r="H6" s="84"/>
      <c r="I6" s="84"/>
      <c r="J6" s="86"/>
    </row>
    <row r="7" spans="1:10">
      <c r="A7" s="60">
        <f>COSTOS!B18</f>
        <v>3.1</v>
      </c>
      <c r="B7" s="87" t="str">
        <f>COSTOS!C18</f>
        <v>SUMINISTRO E INSTALACIÓN DE TANQUE</v>
      </c>
      <c r="C7" s="87"/>
      <c r="D7" s="87"/>
      <c r="E7" s="87"/>
      <c r="F7" s="87"/>
      <c r="G7" s="84" t="s">
        <v>8</v>
      </c>
      <c r="H7" s="84"/>
      <c r="I7" s="84"/>
      <c r="J7" s="86"/>
    </row>
    <row r="8" spans="1:10">
      <c r="A8" s="78"/>
      <c r="B8" s="79"/>
      <c r="C8" s="79"/>
      <c r="D8" s="79"/>
      <c r="E8" s="79"/>
      <c r="F8" s="79"/>
      <c r="G8" s="79"/>
      <c r="H8" s="79"/>
      <c r="I8" s="79"/>
      <c r="J8" s="80"/>
    </row>
    <row r="9" spans="1:10">
      <c r="A9" s="94" t="s">
        <v>14</v>
      </c>
      <c r="B9" s="87"/>
      <c r="C9" s="87"/>
      <c r="D9" s="87"/>
      <c r="E9" s="87"/>
      <c r="F9" s="87"/>
      <c r="G9" s="87"/>
      <c r="H9" s="87"/>
      <c r="I9" s="87"/>
      <c r="J9" s="95"/>
    </row>
    <row r="10" spans="1:10">
      <c r="A10" s="96" t="s">
        <v>12</v>
      </c>
      <c r="B10" s="88"/>
      <c r="C10" s="88"/>
      <c r="D10" s="47" t="s">
        <v>13</v>
      </c>
      <c r="E10" s="88" t="s">
        <v>15</v>
      </c>
      <c r="F10" s="88"/>
      <c r="G10" s="88" t="s">
        <v>16</v>
      </c>
      <c r="H10" s="88"/>
      <c r="I10" s="88" t="s">
        <v>17</v>
      </c>
      <c r="J10" s="89"/>
    </row>
    <row r="11" spans="1:10">
      <c r="A11" s="97"/>
      <c r="B11" s="98"/>
      <c r="C11" s="98"/>
      <c r="D11" s="48"/>
      <c r="E11" s="90"/>
      <c r="F11" s="90"/>
      <c r="G11" s="168"/>
      <c r="H11" s="169"/>
      <c r="I11" s="92"/>
      <c r="J11" s="93"/>
    </row>
    <row r="12" spans="1:10">
      <c r="A12" s="97"/>
      <c r="B12" s="98"/>
      <c r="C12" s="98"/>
      <c r="D12" s="48"/>
      <c r="E12" s="90"/>
      <c r="F12" s="90"/>
      <c r="G12" s="91"/>
      <c r="H12" s="91"/>
      <c r="I12" s="92"/>
      <c r="J12" s="93"/>
    </row>
    <row r="13" spans="1:10" ht="14.4" customHeight="1">
      <c r="A13" s="97"/>
      <c r="B13" s="98"/>
      <c r="C13" s="98"/>
      <c r="D13" s="48"/>
      <c r="E13" s="99"/>
      <c r="F13" s="99"/>
      <c r="G13" s="91"/>
      <c r="H13" s="91"/>
      <c r="I13" s="92"/>
      <c r="J13" s="93"/>
    </row>
    <row r="14" spans="1:10" ht="14.4" customHeight="1">
      <c r="A14" s="97"/>
      <c r="B14" s="98"/>
      <c r="C14" s="98"/>
      <c r="D14" s="48"/>
      <c r="E14" s="99"/>
      <c r="F14" s="99"/>
      <c r="G14" s="91"/>
      <c r="H14" s="91"/>
      <c r="I14" s="92"/>
      <c r="J14" s="93"/>
    </row>
    <row r="15" spans="1:10">
      <c r="A15" s="97"/>
      <c r="B15" s="98"/>
      <c r="C15" s="98"/>
      <c r="D15" s="48"/>
      <c r="E15" s="99"/>
      <c r="F15" s="99"/>
      <c r="G15" s="91"/>
      <c r="H15" s="91"/>
      <c r="I15" s="92"/>
      <c r="J15" s="93"/>
    </row>
    <row r="16" spans="1:10">
      <c r="A16" s="100" t="s">
        <v>18</v>
      </c>
      <c r="B16" s="101"/>
      <c r="C16" s="101"/>
      <c r="D16" s="101"/>
      <c r="E16" s="101"/>
      <c r="F16" s="101"/>
      <c r="G16" s="101"/>
      <c r="H16" s="101"/>
      <c r="I16" s="51"/>
      <c r="J16" s="62">
        <f>SUM(I11:J15)</f>
        <v>0</v>
      </c>
    </row>
    <row r="17" spans="1:10">
      <c r="A17" s="78"/>
      <c r="B17" s="79"/>
      <c r="C17" s="79"/>
      <c r="D17" s="79"/>
      <c r="E17" s="79"/>
      <c r="F17" s="79"/>
      <c r="G17" s="79"/>
      <c r="H17" s="79"/>
      <c r="I17" s="79"/>
      <c r="J17" s="80"/>
    </row>
    <row r="18" spans="1:10">
      <c r="A18" s="94" t="s">
        <v>19</v>
      </c>
      <c r="B18" s="87"/>
      <c r="C18" s="87"/>
      <c r="D18" s="87"/>
      <c r="E18" s="87"/>
      <c r="F18" s="87"/>
      <c r="G18" s="87"/>
      <c r="H18" s="87"/>
      <c r="I18" s="87"/>
      <c r="J18" s="95"/>
    </row>
    <row r="19" spans="1:10">
      <c r="A19" s="96" t="s">
        <v>12</v>
      </c>
      <c r="B19" s="88"/>
      <c r="C19" s="88"/>
      <c r="D19" s="47" t="s">
        <v>20</v>
      </c>
      <c r="E19" s="47" t="s">
        <v>21</v>
      </c>
      <c r="F19" s="88" t="s">
        <v>22</v>
      </c>
      <c r="G19" s="88"/>
      <c r="H19" s="88"/>
      <c r="I19" s="88" t="s">
        <v>23</v>
      </c>
      <c r="J19" s="89"/>
    </row>
    <row r="20" spans="1:10" ht="28.8" customHeight="1">
      <c r="A20" s="165" t="s">
        <v>70</v>
      </c>
      <c r="B20" s="166"/>
      <c r="C20" s="167"/>
      <c r="D20" s="48" t="s">
        <v>33</v>
      </c>
      <c r="E20" s="50">
        <v>1</v>
      </c>
      <c r="F20" s="90">
        <v>4540000</v>
      </c>
      <c r="G20" s="90"/>
      <c r="H20" s="90"/>
      <c r="I20" s="92">
        <v>4313000</v>
      </c>
      <c r="J20" s="93"/>
    </row>
    <row r="21" spans="1:10">
      <c r="A21" s="102" t="s">
        <v>68</v>
      </c>
      <c r="B21" s="103"/>
      <c r="C21" s="103"/>
      <c r="D21" s="48" t="s">
        <v>33</v>
      </c>
      <c r="E21" s="50">
        <v>1</v>
      </c>
      <c r="F21" s="90">
        <v>2380000</v>
      </c>
      <c r="G21" s="90"/>
      <c r="H21" s="90"/>
      <c r="I21" s="92">
        <f>E21*F21</f>
        <v>2380000</v>
      </c>
      <c r="J21" s="93"/>
    </row>
    <row r="22" spans="1:10">
      <c r="A22" s="104"/>
      <c r="B22" s="103"/>
      <c r="C22" s="103"/>
      <c r="D22" s="48"/>
      <c r="E22" s="50"/>
      <c r="F22" s="90"/>
      <c r="G22" s="90"/>
      <c r="H22" s="90"/>
      <c r="I22" s="92"/>
      <c r="J22" s="93"/>
    </row>
    <row r="23" spans="1:10">
      <c r="A23" s="104"/>
      <c r="B23" s="103"/>
      <c r="C23" s="103"/>
      <c r="D23" s="48"/>
      <c r="E23" s="50"/>
      <c r="F23" s="90"/>
      <c r="G23" s="90"/>
      <c r="H23" s="90"/>
      <c r="I23" s="92"/>
      <c r="J23" s="93"/>
    </row>
    <row r="24" spans="1:10">
      <c r="D24" s="48"/>
      <c r="E24" s="50"/>
      <c r="F24" s="90"/>
      <c r="G24" s="90"/>
      <c r="H24" s="90"/>
      <c r="I24" s="92"/>
      <c r="J24" s="93"/>
    </row>
    <row r="25" spans="1:10">
      <c r="A25" s="100" t="s">
        <v>18</v>
      </c>
      <c r="B25" s="101"/>
      <c r="C25" s="101"/>
      <c r="D25" s="101"/>
      <c r="E25" s="101"/>
      <c r="F25" s="101"/>
      <c r="G25" s="101"/>
      <c r="H25" s="101"/>
      <c r="I25" s="51"/>
      <c r="J25" s="62">
        <f>SUM(I20:J24)</f>
        <v>6693000</v>
      </c>
    </row>
    <row r="26" spans="1:10" ht="14.4" customHeight="1">
      <c r="A26" s="78"/>
      <c r="B26" s="79"/>
      <c r="C26" s="79"/>
      <c r="D26" s="79"/>
      <c r="E26" s="79"/>
      <c r="F26" s="79"/>
      <c r="G26" s="79"/>
      <c r="H26" s="79"/>
      <c r="I26" s="79"/>
      <c r="J26" s="80"/>
    </row>
    <row r="27" spans="1:10" ht="14.4" customHeight="1">
      <c r="A27" s="94" t="s">
        <v>24</v>
      </c>
      <c r="B27" s="87"/>
      <c r="C27" s="87"/>
      <c r="D27" s="87"/>
      <c r="E27" s="87"/>
      <c r="F27" s="87"/>
      <c r="G27" s="87"/>
      <c r="H27" s="87"/>
      <c r="I27" s="87"/>
      <c r="J27" s="95"/>
    </row>
    <row r="28" spans="1:10">
      <c r="A28" s="96" t="s">
        <v>25</v>
      </c>
      <c r="B28" s="88"/>
      <c r="C28" s="88"/>
      <c r="D28" s="47" t="s">
        <v>13</v>
      </c>
      <c r="E28" s="88" t="s">
        <v>16</v>
      </c>
      <c r="F28" s="88"/>
      <c r="G28" s="88" t="s">
        <v>15</v>
      </c>
      <c r="H28" s="88"/>
      <c r="I28" s="88" t="s">
        <v>17</v>
      </c>
      <c r="J28" s="89"/>
    </row>
    <row r="29" spans="1:10">
      <c r="A29" s="105"/>
      <c r="B29" s="106"/>
      <c r="C29" s="106"/>
      <c r="D29" s="48"/>
      <c r="E29" s="91"/>
      <c r="F29" s="91"/>
      <c r="G29" s="107"/>
      <c r="H29" s="107"/>
      <c r="I29" s="92"/>
      <c r="J29" s="93"/>
    </row>
    <row r="30" spans="1:10">
      <c r="A30" s="110"/>
      <c r="B30" s="111"/>
      <c r="C30" s="111"/>
      <c r="D30" s="48"/>
      <c r="E30" s="91"/>
      <c r="F30" s="91"/>
      <c r="G30" s="107"/>
      <c r="H30" s="107"/>
      <c r="I30" s="92"/>
      <c r="J30" s="93"/>
    </row>
    <row r="31" spans="1:10">
      <c r="A31" s="112"/>
      <c r="B31" s="113"/>
      <c r="C31" s="113"/>
      <c r="D31" s="46"/>
      <c r="E31" s="79"/>
      <c r="F31" s="79"/>
      <c r="G31" s="114"/>
      <c r="H31" s="114"/>
      <c r="I31" s="92"/>
      <c r="J31" s="93"/>
    </row>
    <row r="32" spans="1:10">
      <c r="A32" s="100" t="s">
        <v>18</v>
      </c>
      <c r="B32" s="101"/>
      <c r="C32" s="101"/>
      <c r="D32" s="101"/>
      <c r="E32" s="101"/>
      <c r="F32" s="101"/>
      <c r="G32" s="101"/>
      <c r="H32" s="101"/>
      <c r="I32" s="108">
        <f>SUM(I29:J31)</f>
        <v>0</v>
      </c>
      <c r="J32" s="109"/>
    </row>
    <row r="33" spans="1:10" ht="14.4" customHeight="1">
      <c r="A33" s="78"/>
      <c r="B33" s="79"/>
      <c r="C33" s="79"/>
      <c r="D33" s="79"/>
      <c r="E33" s="79"/>
      <c r="F33" s="79"/>
      <c r="G33" s="79"/>
      <c r="H33" s="79"/>
      <c r="I33" s="79"/>
      <c r="J33" s="80"/>
    </row>
    <row r="34" spans="1:10">
      <c r="A34" s="94" t="s">
        <v>26</v>
      </c>
      <c r="B34" s="87"/>
      <c r="C34" s="87"/>
      <c r="D34" s="87"/>
      <c r="E34" s="87"/>
      <c r="F34" s="87"/>
      <c r="G34" s="87"/>
      <c r="H34" s="87"/>
      <c r="I34" s="87"/>
      <c r="J34" s="95"/>
    </row>
    <row r="35" spans="1:10" ht="43.2">
      <c r="A35" s="61" t="s">
        <v>27</v>
      </c>
      <c r="B35" s="47" t="s">
        <v>28</v>
      </c>
      <c r="C35" s="47" t="s">
        <v>21</v>
      </c>
      <c r="D35" s="47" t="s">
        <v>29</v>
      </c>
      <c r="E35" s="47" t="s">
        <v>30</v>
      </c>
      <c r="F35" s="88" t="s">
        <v>16</v>
      </c>
      <c r="G35" s="88"/>
      <c r="H35" s="88"/>
      <c r="I35" s="88" t="s">
        <v>17</v>
      </c>
      <c r="J35" s="89"/>
    </row>
    <row r="36" spans="1:10">
      <c r="A36" s="63" t="s">
        <v>74</v>
      </c>
      <c r="B36" s="52">
        <v>1600000</v>
      </c>
      <c r="C36" s="53">
        <v>1</v>
      </c>
      <c r="D36" s="54" t="s">
        <v>48</v>
      </c>
      <c r="E36" s="52">
        <v>1600000</v>
      </c>
      <c r="F36" s="140">
        <v>1</v>
      </c>
      <c r="G36" s="140"/>
      <c r="H36" s="140"/>
      <c r="I36" s="92">
        <f>E36/F36</f>
        <v>1600000</v>
      </c>
      <c r="J36" s="93"/>
    </row>
    <row r="37" spans="1:10">
      <c r="A37" s="63"/>
      <c r="B37" s="52"/>
      <c r="C37" s="53"/>
      <c r="D37" s="55"/>
      <c r="E37" s="49"/>
      <c r="F37" s="140"/>
      <c r="G37" s="140"/>
      <c r="H37" s="140"/>
      <c r="I37" s="92"/>
      <c r="J37" s="93"/>
    </row>
    <row r="38" spans="1:10">
      <c r="A38" s="63"/>
      <c r="B38" s="52"/>
      <c r="C38" s="53"/>
      <c r="D38" s="56"/>
      <c r="E38" s="49"/>
      <c r="F38" s="91"/>
      <c r="G38" s="91"/>
      <c r="H38" s="91"/>
      <c r="I38" s="92"/>
      <c r="J38" s="93"/>
    </row>
    <row r="39" spans="1:10">
      <c r="A39" s="63"/>
      <c r="B39" s="52"/>
      <c r="C39" s="53"/>
      <c r="D39" s="56"/>
      <c r="E39" s="49"/>
      <c r="F39" s="91"/>
      <c r="G39" s="91"/>
      <c r="H39" s="91"/>
      <c r="I39" s="92"/>
      <c r="J39" s="93"/>
    </row>
    <row r="40" spans="1:10">
      <c r="A40" s="63"/>
      <c r="B40" s="52"/>
      <c r="C40" s="57"/>
      <c r="D40" s="58"/>
      <c r="E40" s="49"/>
      <c r="F40" s="120"/>
      <c r="G40" s="120"/>
      <c r="H40" s="120"/>
      <c r="I40" s="92"/>
      <c r="J40" s="93"/>
    </row>
    <row r="41" spans="1:10">
      <c r="A41" s="64"/>
      <c r="B41" s="52"/>
      <c r="C41" s="46"/>
      <c r="D41" s="46"/>
      <c r="E41" s="49"/>
      <c r="F41" s="113"/>
      <c r="G41" s="113"/>
      <c r="H41" s="113"/>
      <c r="I41" s="92"/>
      <c r="J41" s="93"/>
    </row>
    <row r="42" spans="1:10">
      <c r="A42" s="100" t="s">
        <v>18</v>
      </c>
      <c r="B42" s="101"/>
      <c r="C42" s="101"/>
      <c r="D42" s="101"/>
      <c r="E42" s="101"/>
      <c r="F42" s="101"/>
      <c r="G42" s="101"/>
      <c r="H42" s="101"/>
      <c r="I42" s="51"/>
      <c r="J42" s="62">
        <f>SUM(I36:J41)</f>
        <v>1600000</v>
      </c>
    </row>
    <row r="43" spans="1:10" ht="15" customHeight="1">
      <c r="A43" s="137"/>
      <c r="B43" s="84"/>
      <c r="C43" s="84"/>
      <c r="D43" s="84"/>
      <c r="E43" s="84"/>
      <c r="F43" s="84"/>
      <c r="G43" s="84"/>
      <c r="H43" s="84"/>
      <c r="I43" s="84"/>
      <c r="J43" s="86"/>
    </row>
    <row r="44" spans="1:10" ht="15" thickBot="1">
      <c r="A44" s="127" t="s">
        <v>31</v>
      </c>
      <c r="B44" s="128"/>
      <c r="C44" s="128"/>
      <c r="D44" s="128"/>
      <c r="E44" s="128"/>
      <c r="F44" s="128"/>
      <c r="G44" s="128"/>
      <c r="H44" s="128"/>
      <c r="I44" s="138">
        <f>J16+J25+I32+J42</f>
        <v>8293000</v>
      </c>
      <c r="J44" s="139"/>
    </row>
  </sheetData>
  <mergeCells count="97">
    <mergeCell ref="A43:J43"/>
    <mergeCell ref="F40:H40"/>
    <mergeCell ref="I40:J40"/>
    <mergeCell ref="F41:H41"/>
    <mergeCell ref="I41:J41"/>
    <mergeCell ref="A42:H42"/>
    <mergeCell ref="A34:J34"/>
    <mergeCell ref="F38:H38"/>
    <mergeCell ref="I38:J38"/>
    <mergeCell ref="F39:H39"/>
    <mergeCell ref="I39:J39"/>
    <mergeCell ref="F35:H35"/>
    <mergeCell ref="I35:J35"/>
    <mergeCell ref="F36:H36"/>
    <mergeCell ref="I36:J36"/>
    <mergeCell ref="F37:H37"/>
    <mergeCell ref="I37:J37"/>
    <mergeCell ref="I31:J31"/>
    <mergeCell ref="A33:J33"/>
    <mergeCell ref="A31:C31"/>
    <mergeCell ref="E31:F31"/>
    <mergeCell ref="G31:H31"/>
    <mergeCell ref="A32:H32"/>
    <mergeCell ref="I32:J32"/>
    <mergeCell ref="A30:C30"/>
    <mergeCell ref="E30:F30"/>
    <mergeCell ref="G30:H30"/>
    <mergeCell ref="I30:J30"/>
    <mergeCell ref="A26:J26"/>
    <mergeCell ref="A28:C28"/>
    <mergeCell ref="E28:F28"/>
    <mergeCell ref="G28:H28"/>
    <mergeCell ref="I28:J28"/>
    <mergeCell ref="A27:J27"/>
    <mergeCell ref="A25:H25"/>
    <mergeCell ref="A29:C29"/>
    <mergeCell ref="E29:F29"/>
    <mergeCell ref="G29:H29"/>
    <mergeCell ref="I29:J29"/>
    <mergeCell ref="F20:H20"/>
    <mergeCell ref="I20:J20"/>
    <mergeCell ref="A23:C23"/>
    <mergeCell ref="F23:H23"/>
    <mergeCell ref="I23:J23"/>
    <mergeCell ref="A21:C21"/>
    <mergeCell ref="F21:H21"/>
    <mergeCell ref="I21:J21"/>
    <mergeCell ref="A22:C22"/>
    <mergeCell ref="F22:H22"/>
    <mergeCell ref="I22:J22"/>
    <mergeCell ref="A13:C13"/>
    <mergeCell ref="E13:F13"/>
    <mergeCell ref="G13:H13"/>
    <mergeCell ref="I13:J13"/>
    <mergeCell ref="A19:C19"/>
    <mergeCell ref="F19:H19"/>
    <mergeCell ref="I19:J19"/>
    <mergeCell ref="A11:C11"/>
    <mergeCell ref="E11:F11"/>
    <mergeCell ref="G11:H11"/>
    <mergeCell ref="I11:J11"/>
    <mergeCell ref="A12:C12"/>
    <mergeCell ref="E12:F12"/>
    <mergeCell ref="G12:H12"/>
    <mergeCell ref="I12:J12"/>
    <mergeCell ref="B6:F6"/>
    <mergeCell ref="G6:J6"/>
    <mergeCell ref="E10:F10"/>
    <mergeCell ref="G10:H10"/>
    <mergeCell ref="I10:J10"/>
    <mergeCell ref="B7:F7"/>
    <mergeCell ref="G7:J7"/>
    <mergeCell ref="A8:J8"/>
    <mergeCell ref="A9:J9"/>
    <mergeCell ref="A10:C10"/>
    <mergeCell ref="A5:J5"/>
    <mergeCell ref="A1:A4"/>
    <mergeCell ref="B1:I2"/>
    <mergeCell ref="J1:J4"/>
    <mergeCell ref="B3:I3"/>
    <mergeCell ref="B4:I4"/>
    <mergeCell ref="A44:H44"/>
    <mergeCell ref="I44:J44"/>
    <mergeCell ref="E14:F14"/>
    <mergeCell ref="G14:H14"/>
    <mergeCell ref="E15:F15"/>
    <mergeCell ref="G15:H15"/>
    <mergeCell ref="A16:H16"/>
    <mergeCell ref="A17:J17"/>
    <mergeCell ref="A18:J18"/>
    <mergeCell ref="A20:C20"/>
    <mergeCell ref="F24:H24"/>
    <mergeCell ref="I24:J24"/>
    <mergeCell ref="A15:C15"/>
    <mergeCell ref="I15:J15"/>
    <mergeCell ref="A14:C14"/>
    <mergeCell ref="I14:J14"/>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45"/>
  <sheetViews>
    <sheetView showGridLines="0" zoomScale="70" zoomScaleNormal="70" workbookViewId="0">
      <selection activeCell="L39" sqref="L39"/>
    </sheetView>
  </sheetViews>
  <sheetFormatPr baseColWidth="10" defaultRowHeight="14.4"/>
  <cols>
    <col min="1" max="1" width="20" customWidth="1"/>
    <col min="2" max="2" width="14.77734375" customWidth="1"/>
    <col min="5" max="5" width="15" customWidth="1"/>
    <col min="10" max="10" width="15.33203125" customWidth="1"/>
  </cols>
  <sheetData>
    <row r="1" spans="1:10" ht="15" thickBot="1"/>
    <row r="2" spans="1:10" ht="14.4" customHeight="1">
      <c r="A2" s="38"/>
      <c r="B2" s="149" t="s">
        <v>10</v>
      </c>
      <c r="C2" s="150"/>
      <c r="D2" s="150"/>
      <c r="E2" s="150"/>
      <c r="F2" s="150"/>
      <c r="G2" s="151"/>
      <c r="H2" s="149"/>
      <c r="I2" s="150"/>
      <c r="J2" s="152"/>
    </row>
    <row r="3" spans="1:10">
      <c r="A3" s="153"/>
      <c r="B3" s="154"/>
      <c r="C3" s="154"/>
      <c r="D3" s="154"/>
      <c r="E3" s="154"/>
      <c r="F3" s="154"/>
      <c r="G3" s="154"/>
      <c r="H3" s="154"/>
      <c r="I3" s="154"/>
      <c r="J3" s="155"/>
    </row>
    <row r="4" spans="1:10" ht="14.4" customHeight="1" thickBot="1">
      <c r="A4" s="40" t="s">
        <v>11</v>
      </c>
      <c r="B4" s="156" t="s">
        <v>12</v>
      </c>
      <c r="C4" s="130"/>
      <c r="D4" s="130"/>
      <c r="E4" s="130"/>
      <c r="F4" s="157"/>
      <c r="G4" s="156" t="s">
        <v>13</v>
      </c>
      <c r="H4" s="130"/>
      <c r="I4" s="130"/>
      <c r="J4" s="158"/>
    </row>
    <row r="5" spans="1:10">
      <c r="A5" s="81"/>
      <c r="B5" s="83" t="s">
        <v>10</v>
      </c>
      <c r="C5" s="83"/>
      <c r="D5" s="83"/>
      <c r="E5" s="83"/>
      <c r="F5" s="83"/>
      <c r="G5" s="83"/>
      <c r="H5" s="83"/>
      <c r="I5" s="83"/>
      <c r="J5" s="85">
        <v>2025</v>
      </c>
    </row>
    <row r="6" spans="1:10" ht="26.4" customHeight="1">
      <c r="A6" s="82"/>
      <c r="B6" s="84"/>
      <c r="C6" s="84"/>
      <c r="D6" s="84"/>
      <c r="E6" s="84"/>
      <c r="F6" s="84"/>
      <c r="G6" s="84"/>
      <c r="H6" s="84"/>
      <c r="I6" s="84"/>
      <c r="J6" s="86"/>
    </row>
    <row r="7" spans="1:10" ht="24" customHeight="1">
      <c r="A7" s="82"/>
      <c r="B7" s="84" t="s">
        <v>34</v>
      </c>
      <c r="C7" s="84"/>
      <c r="D7" s="84"/>
      <c r="E7" s="84"/>
      <c r="F7" s="84"/>
      <c r="G7" s="84"/>
      <c r="H7" s="84"/>
      <c r="I7" s="84"/>
      <c r="J7" s="86"/>
    </row>
    <row r="8" spans="1:10">
      <c r="A8" s="82"/>
      <c r="B8" s="84" t="s">
        <v>45</v>
      </c>
      <c r="C8" s="84"/>
      <c r="D8" s="84"/>
      <c r="E8" s="84"/>
      <c r="F8" s="84"/>
      <c r="G8" s="84"/>
      <c r="H8" s="84"/>
      <c r="I8" s="84"/>
      <c r="J8" s="86"/>
    </row>
    <row r="9" spans="1:10">
      <c r="A9" s="78"/>
      <c r="B9" s="79"/>
      <c r="C9" s="79"/>
      <c r="D9" s="79"/>
      <c r="E9" s="79"/>
      <c r="F9" s="79"/>
      <c r="G9" s="79"/>
      <c r="H9" s="79"/>
      <c r="I9" s="79"/>
      <c r="J9" s="80"/>
    </row>
    <row r="10" spans="1:10">
      <c r="A10" s="59" t="s">
        <v>11</v>
      </c>
      <c r="B10" s="84" t="s">
        <v>12</v>
      </c>
      <c r="C10" s="84"/>
      <c r="D10" s="84"/>
      <c r="E10" s="84"/>
      <c r="F10" s="84"/>
      <c r="G10" s="84" t="s">
        <v>13</v>
      </c>
      <c r="H10" s="84"/>
      <c r="I10" s="84"/>
      <c r="J10" s="86"/>
    </row>
    <row r="11" spans="1:10">
      <c r="A11" s="60">
        <f>COSTOS!B20</f>
        <v>4.0999999999999996</v>
      </c>
      <c r="B11" s="87" t="str">
        <f>COSTOS!C20</f>
        <v>SUMINISTRO E INSTALACIÓN DE RED PRINCIPAL</v>
      </c>
      <c r="C11" s="87"/>
      <c r="D11" s="87"/>
      <c r="E11" s="87"/>
      <c r="F11" s="87"/>
      <c r="G11" s="84" t="s">
        <v>7</v>
      </c>
      <c r="H11" s="84"/>
      <c r="I11" s="84"/>
      <c r="J11" s="86"/>
    </row>
    <row r="12" spans="1:10">
      <c r="A12" s="78"/>
      <c r="B12" s="79"/>
      <c r="C12" s="79"/>
      <c r="D12" s="79"/>
      <c r="E12" s="79"/>
      <c r="F12" s="79"/>
      <c r="G12" s="79"/>
      <c r="H12" s="79"/>
      <c r="I12" s="79"/>
      <c r="J12" s="80"/>
    </row>
    <row r="13" spans="1:10">
      <c r="A13" s="94" t="s">
        <v>14</v>
      </c>
      <c r="B13" s="87"/>
      <c r="C13" s="87"/>
      <c r="D13" s="87"/>
      <c r="E13" s="87"/>
      <c r="F13" s="87"/>
      <c r="G13" s="87"/>
      <c r="H13" s="87"/>
      <c r="I13" s="87"/>
      <c r="J13" s="95"/>
    </row>
    <row r="14" spans="1:10" ht="14.4" customHeight="1">
      <c r="A14" s="96" t="s">
        <v>12</v>
      </c>
      <c r="B14" s="88"/>
      <c r="C14" s="88"/>
      <c r="D14" s="47" t="s">
        <v>13</v>
      </c>
      <c r="E14" s="88" t="s">
        <v>15</v>
      </c>
      <c r="F14" s="88"/>
      <c r="G14" s="88" t="s">
        <v>16</v>
      </c>
      <c r="H14" s="88"/>
      <c r="I14" s="88" t="s">
        <v>17</v>
      </c>
      <c r="J14" s="89"/>
    </row>
    <row r="15" spans="1:10" ht="14.4" customHeight="1">
      <c r="A15" s="97" t="s">
        <v>57</v>
      </c>
      <c r="B15" s="98"/>
      <c r="C15" s="98"/>
      <c r="D15" s="48" t="s">
        <v>32</v>
      </c>
      <c r="E15" s="90">
        <f>J43*0.03</f>
        <v>311.95266666666669</v>
      </c>
      <c r="F15" s="90"/>
      <c r="G15" s="91">
        <v>1</v>
      </c>
      <c r="H15" s="91"/>
      <c r="I15" s="92">
        <f>G15*E15</f>
        <v>311.95266666666669</v>
      </c>
      <c r="J15" s="93"/>
    </row>
    <row r="16" spans="1:10">
      <c r="A16" s="97"/>
      <c r="B16" s="98"/>
      <c r="C16" s="98"/>
      <c r="D16" s="48"/>
      <c r="E16" s="99"/>
      <c r="F16" s="99"/>
      <c r="G16" s="91"/>
      <c r="H16" s="91"/>
      <c r="I16" s="92"/>
      <c r="J16" s="93"/>
    </row>
    <row r="17" spans="1:10">
      <c r="A17" s="97"/>
      <c r="B17" s="98"/>
      <c r="C17" s="98"/>
      <c r="D17" s="48"/>
      <c r="E17" s="99"/>
      <c r="F17" s="99"/>
      <c r="G17" s="91"/>
      <c r="H17" s="91"/>
      <c r="I17" s="92"/>
      <c r="J17" s="93"/>
    </row>
    <row r="18" spans="1:10">
      <c r="A18" s="100" t="s">
        <v>18</v>
      </c>
      <c r="B18" s="101"/>
      <c r="C18" s="101"/>
      <c r="D18" s="101"/>
      <c r="E18" s="101"/>
      <c r="F18" s="101"/>
      <c r="G18" s="101"/>
      <c r="H18" s="101"/>
      <c r="I18" s="51"/>
      <c r="J18" s="62">
        <f>SUM(I15:J17)</f>
        <v>311.95266666666669</v>
      </c>
    </row>
    <row r="19" spans="1:10">
      <c r="A19" s="78"/>
      <c r="B19" s="79"/>
      <c r="C19" s="79"/>
      <c r="D19" s="79"/>
      <c r="E19" s="79"/>
      <c r="F19" s="79"/>
      <c r="G19" s="79"/>
      <c r="H19" s="79"/>
      <c r="I19" s="79"/>
      <c r="J19" s="80"/>
    </row>
    <row r="20" spans="1:10">
      <c r="A20" s="94" t="s">
        <v>19</v>
      </c>
      <c r="B20" s="87"/>
      <c r="C20" s="87"/>
      <c r="D20" s="87"/>
      <c r="E20" s="87"/>
      <c r="F20" s="87"/>
      <c r="G20" s="87"/>
      <c r="H20" s="87"/>
      <c r="I20" s="87"/>
      <c r="J20" s="95"/>
    </row>
    <row r="21" spans="1:10" ht="14.4" customHeight="1">
      <c r="A21" s="96" t="s">
        <v>12</v>
      </c>
      <c r="B21" s="88"/>
      <c r="C21" s="88"/>
      <c r="D21" s="47" t="s">
        <v>20</v>
      </c>
      <c r="E21" s="47" t="s">
        <v>21</v>
      </c>
      <c r="F21" s="88" t="s">
        <v>22</v>
      </c>
      <c r="G21" s="88"/>
      <c r="H21" s="88"/>
      <c r="I21" s="88" t="s">
        <v>23</v>
      </c>
      <c r="J21" s="89"/>
    </row>
    <row r="22" spans="1:10">
      <c r="A22" s="102" t="s">
        <v>60</v>
      </c>
      <c r="B22" s="103"/>
      <c r="C22" s="103"/>
      <c r="D22" s="48" t="s">
        <v>7</v>
      </c>
      <c r="E22" s="50">
        <v>1</v>
      </c>
      <c r="F22" s="90">
        <v>7235</v>
      </c>
      <c r="G22" s="90"/>
      <c r="H22" s="90"/>
      <c r="I22" s="92">
        <f>F22*E22</f>
        <v>7235</v>
      </c>
      <c r="J22" s="93"/>
    </row>
    <row r="23" spans="1:10">
      <c r="A23" s="102" t="s">
        <v>61</v>
      </c>
      <c r="B23" s="103"/>
      <c r="C23" s="103"/>
      <c r="D23" s="48" t="s">
        <v>33</v>
      </c>
      <c r="E23" s="50">
        <v>0.03</v>
      </c>
      <c r="F23" s="90">
        <v>33613</v>
      </c>
      <c r="G23" s="90"/>
      <c r="H23" s="90"/>
      <c r="I23" s="92">
        <f>F23*E23</f>
        <v>1008.39</v>
      </c>
      <c r="J23" s="93"/>
    </row>
    <row r="24" spans="1:10">
      <c r="A24" s="102" t="s">
        <v>62</v>
      </c>
      <c r="B24" s="103"/>
      <c r="C24" s="103"/>
      <c r="D24" s="48" t="s">
        <v>33</v>
      </c>
      <c r="E24" s="66">
        <v>0.92</v>
      </c>
      <c r="F24" s="90">
        <v>36134</v>
      </c>
      <c r="G24" s="90"/>
      <c r="H24" s="90"/>
      <c r="I24" s="92">
        <f>F24*E24</f>
        <v>33243.279999999999</v>
      </c>
      <c r="J24" s="93"/>
    </row>
    <row r="25" spans="1:10">
      <c r="A25" s="102" t="s">
        <v>75</v>
      </c>
      <c r="B25" s="103"/>
      <c r="C25" s="103"/>
      <c r="D25" s="48" t="s">
        <v>33</v>
      </c>
      <c r="E25" s="50">
        <v>0.4</v>
      </c>
      <c r="F25" s="90">
        <v>5000</v>
      </c>
      <c r="G25" s="90"/>
      <c r="H25" s="90"/>
      <c r="I25" s="92">
        <f>F25*E25</f>
        <v>2000</v>
      </c>
      <c r="J25" s="93"/>
    </row>
    <row r="26" spans="1:10">
      <c r="A26" s="100" t="s">
        <v>18</v>
      </c>
      <c r="B26" s="101"/>
      <c r="C26" s="101"/>
      <c r="D26" s="101"/>
      <c r="E26" s="101"/>
      <c r="F26" s="101"/>
      <c r="G26" s="101"/>
      <c r="H26" s="101"/>
      <c r="I26" s="51"/>
      <c r="J26" s="62">
        <f>SUM(I22:J25)</f>
        <v>43486.67</v>
      </c>
    </row>
    <row r="27" spans="1:10" ht="14.4" customHeight="1">
      <c r="A27" s="78"/>
      <c r="B27" s="79"/>
      <c r="C27" s="79"/>
      <c r="D27" s="79"/>
      <c r="E27" s="79"/>
      <c r="F27" s="79"/>
      <c r="G27" s="79"/>
      <c r="H27" s="79"/>
      <c r="I27" s="79"/>
      <c r="J27" s="80"/>
    </row>
    <row r="28" spans="1:10">
      <c r="A28" s="94" t="s">
        <v>24</v>
      </c>
      <c r="B28" s="87"/>
      <c r="C28" s="87"/>
      <c r="D28" s="87"/>
      <c r="E28" s="87"/>
      <c r="F28" s="87"/>
      <c r="G28" s="87"/>
      <c r="H28" s="87"/>
      <c r="I28" s="87"/>
      <c r="J28" s="95"/>
    </row>
    <row r="29" spans="1:10">
      <c r="A29" s="96" t="s">
        <v>25</v>
      </c>
      <c r="B29" s="88"/>
      <c r="C29" s="88"/>
      <c r="D29" s="47" t="s">
        <v>13</v>
      </c>
      <c r="E29" s="88" t="s">
        <v>16</v>
      </c>
      <c r="F29" s="88"/>
      <c r="G29" s="88" t="s">
        <v>15</v>
      </c>
      <c r="H29" s="88"/>
      <c r="I29" s="88" t="s">
        <v>17</v>
      </c>
      <c r="J29" s="89"/>
    </row>
    <row r="30" spans="1:10">
      <c r="A30" s="105"/>
      <c r="B30" s="106"/>
      <c r="C30" s="106"/>
      <c r="D30" s="48"/>
      <c r="E30" s="91"/>
      <c r="F30" s="91"/>
      <c r="G30" s="107"/>
      <c r="H30" s="107"/>
      <c r="I30" s="92"/>
      <c r="J30" s="93"/>
    </row>
    <row r="31" spans="1:10">
      <c r="A31" s="110"/>
      <c r="B31" s="111"/>
      <c r="C31" s="111"/>
      <c r="D31" s="48"/>
      <c r="E31" s="91"/>
      <c r="F31" s="91"/>
      <c r="G31" s="107"/>
      <c r="H31" s="107"/>
      <c r="I31" s="92"/>
      <c r="J31" s="93"/>
    </row>
    <row r="32" spans="1:10">
      <c r="A32" s="112"/>
      <c r="B32" s="113"/>
      <c r="C32" s="113"/>
      <c r="D32" s="46"/>
      <c r="E32" s="79"/>
      <c r="F32" s="79"/>
      <c r="G32" s="114"/>
      <c r="H32" s="114"/>
      <c r="I32" s="92"/>
      <c r="J32" s="93"/>
    </row>
    <row r="33" spans="1:10">
      <c r="A33" s="100" t="s">
        <v>18</v>
      </c>
      <c r="B33" s="101"/>
      <c r="C33" s="101"/>
      <c r="D33" s="101"/>
      <c r="E33" s="101"/>
      <c r="F33" s="101"/>
      <c r="G33" s="101"/>
      <c r="H33" s="101"/>
      <c r="I33" s="108">
        <f>SUM(I30:J32)</f>
        <v>0</v>
      </c>
      <c r="J33" s="109"/>
    </row>
    <row r="34" spans="1:10">
      <c r="A34" s="78"/>
      <c r="B34" s="79"/>
      <c r="C34" s="79"/>
      <c r="D34" s="79"/>
      <c r="E34" s="79"/>
      <c r="F34" s="79"/>
      <c r="G34" s="79"/>
      <c r="H34" s="79"/>
      <c r="I34" s="79"/>
      <c r="J34" s="80"/>
    </row>
    <row r="35" spans="1:10">
      <c r="A35" s="94" t="s">
        <v>26</v>
      </c>
      <c r="B35" s="87"/>
      <c r="C35" s="87"/>
      <c r="D35" s="87"/>
      <c r="E35" s="87"/>
      <c r="F35" s="87"/>
      <c r="G35" s="87"/>
      <c r="H35" s="87"/>
      <c r="I35" s="87"/>
      <c r="J35" s="95"/>
    </row>
    <row r="36" spans="1:10" ht="43.2">
      <c r="A36" s="61" t="s">
        <v>27</v>
      </c>
      <c r="B36" s="47" t="s">
        <v>28</v>
      </c>
      <c r="C36" s="47" t="s">
        <v>21</v>
      </c>
      <c r="D36" s="47" t="s">
        <v>29</v>
      </c>
      <c r="E36" s="47" t="s">
        <v>30</v>
      </c>
      <c r="F36" s="88" t="s">
        <v>16</v>
      </c>
      <c r="G36" s="88"/>
      <c r="H36" s="88"/>
      <c r="I36" s="88" t="s">
        <v>17</v>
      </c>
      <c r="J36" s="89"/>
    </row>
    <row r="37" spans="1:10" ht="15" customHeight="1">
      <c r="A37" s="63" t="s">
        <v>56</v>
      </c>
      <c r="B37" s="52">
        <v>170156</v>
      </c>
      <c r="C37" s="53">
        <v>1</v>
      </c>
      <c r="D37" s="54">
        <v>1.2</v>
      </c>
      <c r="E37" s="49">
        <f>B37*(1+D37)</f>
        <v>374343.2</v>
      </c>
      <c r="F37" s="140">
        <v>36</v>
      </c>
      <c r="G37" s="140"/>
      <c r="H37" s="140"/>
      <c r="I37" s="92">
        <f>E37/F37</f>
        <v>10398.422222222223</v>
      </c>
      <c r="J37" s="93"/>
    </row>
    <row r="38" spans="1:10">
      <c r="A38" s="63"/>
      <c r="B38" s="52"/>
      <c r="C38" s="53"/>
      <c r="D38" s="55"/>
      <c r="E38" s="49"/>
      <c r="F38" s="140"/>
      <c r="G38" s="140"/>
      <c r="H38" s="140"/>
      <c r="I38" s="92"/>
      <c r="J38" s="93"/>
    </row>
    <row r="39" spans="1:10">
      <c r="A39" s="63"/>
      <c r="B39" s="52"/>
      <c r="C39" s="53"/>
      <c r="D39" s="56"/>
      <c r="E39" s="49"/>
      <c r="F39" s="91"/>
      <c r="G39" s="91"/>
      <c r="H39" s="91"/>
      <c r="I39" s="92"/>
      <c r="J39" s="93"/>
    </row>
    <row r="40" spans="1:10">
      <c r="A40" s="63"/>
      <c r="B40" s="52"/>
      <c r="C40" s="53"/>
      <c r="D40" s="56"/>
      <c r="E40" s="49"/>
      <c r="F40" s="91"/>
      <c r="G40" s="91"/>
      <c r="H40" s="91"/>
      <c r="I40" s="92"/>
      <c r="J40" s="93"/>
    </row>
    <row r="41" spans="1:10">
      <c r="A41" s="63"/>
      <c r="B41" s="52"/>
      <c r="C41" s="57"/>
      <c r="D41" s="58"/>
      <c r="E41" s="49"/>
      <c r="F41" s="120"/>
      <c r="G41" s="120"/>
      <c r="H41" s="120"/>
      <c r="I41" s="92"/>
      <c r="J41" s="93"/>
    </row>
    <row r="42" spans="1:10">
      <c r="A42" s="64"/>
      <c r="B42" s="52"/>
      <c r="C42" s="46"/>
      <c r="D42" s="46"/>
      <c r="E42" s="49"/>
      <c r="F42" s="113"/>
      <c r="G42" s="113"/>
      <c r="H42" s="113"/>
      <c r="I42" s="92"/>
      <c r="J42" s="93"/>
    </row>
    <row r="43" spans="1:10">
      <c r="A43" s="100" t="s">
        <v>18</v>
      </c>
      <c r="B43" s="101"/>
      <c r="C43" s="101"/>
      <c r="D43" s="101"/>
      <c r="E43" s="101"/>
      <c r="F43" s="101"/>
      <c r="G43" s="101"/>
      <c r="H43" s="101"/>
      <c r="I43" s="51"/>
      <c r="J43" s="62">
        <f>SUM(I37:J42)</f>
        <v>10398.422222222223</v>
      </c>
    </row>
    <row r="44" spans="1:10">
      <c r="A44" s="137"/>
      <c r="B44" s="84"/>
      <c r="C44" s="84"/>
      <c r="D44" s="84"/>
      <c r="E44" s="84"/>
      <c r="F44" s="84"/>
      <c r="G44" s="84"/>
      <c r="H44" s="84"/>
      <c r="I44" s="84"/>
      <c r="J44" s="86"/>
    </row>
    <row r="45" spans="1:10" ht="15" thickBot="1">
      <c r="A45" s="127" t="s">
        <v>31</v>
      </c>
      <c r="B45" s="128"/>
      <c r="C45" s="128"/>
      <c r="D45" s="128"/>
      <c r="E45" s="128"/>
      <c r="F45" s="128"/>
      <c r="G45" s="128"/>
      <c r="H45" s="128"/>
      <c r="I45" s="138">
        <f>J18+J26+I33+J43</f>
        <v>54197.044888888886</v>
      </c>
      <c r="J45" s="139"/>
    </row>
  </sheetData>
  <mergeCells count="92">
    <mergeCell ref="A44:J44"/>
    <mergeCell ref="A45:H45"/>
    <mergeCell ref="I45:J45"/>
    <mergeCell ref="F41:H41"/>
    <mergeCell ref="I41:J41"/>
    <mergeCell ref="F42:H42"/>
    <mergeCell ref="I42:J42"/>
    <mergeCell ref="A43:H43"/>
    <mergeCell ref="F38:H38"/>
    <mergeCell ref="I38:J38"/>
    <mergeCell ref="F39:H39"/>
    <mergeCell ref="I39:J39"/>
    <mergeCell ref="F40:H40"/>
    <mergeCell ref="I40:J40"/>
    <mergeCell ref="A21:C21"/>
    <mergeCell ref="F21:H21"/>
    <mergeCell ref="I21:J21"/>
    <mergeCell ref="A29:C29"/>
    <mergeCell ref="E29:F29"/>
    <mergeCell ref="G29:H29"/>
    <mergeCell ref="I29:J29"/>
    <mergeCell ref="A24:C24"/>
    <mergeCell ref="I24:J24"/>
    <mergeCell ref="F24:H24"/>
    <mergeCell ref="A22:C22"/>
    <mergeCell ref="I22:J22"/>
    <mergeCell ref="A23:C23"/>
    <mergeCell ref="I23:J23"/>
    <mergeCell ref="F22:H22"/>
    <mergeCell ref="F23:H23"/>
    <mergeCell ref="I32:J32"/>
    <mergeCell ref="I33:J33"/>
    <mergeCell ref="I37:J37"/>
    <mergeCell ref="A33:H33"/>
    <mergeCell ref="A34:J34"/>
    <mergeCell ref="A35:J35"/>
    <mergeCell ref="F36:H36"/>
    <mergeCell ref="I36:J36"/>
    <mergeCell ref="F37:H37"/>
    <mergeCell ref="A32:C32"/>
    <mergeCell ref="E32:F32"/>
    <mergeCell ref="G32:H32"/>
    <mergeCell ref="I30:J30"/>
    <mergeCell ref="I31:J31"/>
    <mergeCell ref="I25:J25"/>
    <mergeCell ref="A27:J27"/>
    <mergeCell ref="A25:C25"/>
    <mergeCell ref="F25:H25"/>
    <mergeCell ref="A26:H26"/>
    <mergeCell ref="A28:J28"/>
    <mergeCell ref="A30:C30"/>
    <mergeCell ref="E30:F30"/>
    <mergeCell ref="G30:H30"/>
    <mergeCell ref="A31:C31"/>
    <mergeCell ref="E31:F31"/>
    <mergeCell ref="G31:H31"/>
    <mergeCell ref="A16:C16"/>
    <mergeCell ref="I16:J16"/>
    <mergeCell ref="A17:C17"/>
    <mergeCell ref="I17:J17"/>
    <mergeCell ref="A20:J20"/>
    <mergeCell ref="E16:F16"/>
    <mergeCell ref="G16:H16"/>
    <mergeCell ref="E17:F17"/>
    <mergeCell ref="G17:H17"/>
    <mergeCell ref="A18:H18"/>
    <mergeCell ref="A19:J19"/>
    <mergeCell ref="A13:J13"/>
    <mergeCell ref="A15:C15"/>
    <mergeCell ref="I15:J15"/>
    <mergeCell ref="A12:J12"/>
    <mergeCell ref="A14:C14"/>
    <mergeCell ref="E14:F14"/>
    <mergeCell ref="G14:H14"/>
    <mergeCell ref="I14:J14"/>
    <mergeCell ref="E15:F15"/>
    <mergeCell ref="G15:H15"/>
    <mergeCell ref="B10:F10"/>
    <mergeCell ref="G10:J10"/>
    <mergeCell ref="B11:F11"/>
    <mergeCell ref="G11:J11"/>
    <mergeCell ref="A5:A8"/>
    <mergeCell ref="B5:I6"/>
    <mergeCell ref="J5:J8"/>
    <mergeCell ref="B7:I7"/>
    <mergeCell ref="B8:I8"/>
    <mergeCell ref="A9:J9"/>
    <mergeCell ref="B2:G2"/>
    <mergeCell ref="H2:J2"/>
    <mergeCell ref="B4:F4"/>
    <mergeCell ref="G4:J4"/>
    <mergeCell ref="A3:J3"/>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45"/>
  <sheetViews>
    <sheetView showGridLines="0" topLeftCell="A8" zoomScale="70" zoomScaleNormal="70" workbookViewId="0">
      <selection activeCell="F37" sqref="F37:H37"/>
    </sheetView>
  </sheetViews>
  <sheetFormatPr baseColWidth="10" defaultRowHeight="14.4"/>
  <cols>
    <col min="1" max="1" width="20" customWidth="1"/>
    <col min="2" max="2" width="14.77734375" customWidth="1"/>
    <col min="5" max="5" width="15" customWidth="1"/>
    <col min="10" max="10" width="15.33203125" customWidth="1"/>
  </cols>
  <sheetData>
    <row r="1" spans="1:10" ht="14.4" customHeight="1" thickBot="1"/>
    <row r="2" spans="1:10">
      <c r="A2" s="38"/>
      <c r="B2" s="149" t="s">
        <v>10</v>
      </c>
      <c r="C2" s="150"/>
      <c r="D2" s="150"/>
      <c r="E2" s="150"/>
      <c r="F2" s="150"/>
      <c r="G2" s="151"/>
      <c r="H2" s="149"/>
      <c r="I2" s="150"/>
      <c r="J2" s="152"/>
    </row>
    <row r="3" spans="1:10" ht="14.4" customHeight="1">
      <c r="A3" s="153"/>
      <c r="B3" s="154"/>
      <c r="C3" s="154"/>
      <c r="D3" s="154"/>
      <c r="E3" s="154"/>
      <c r="F3" s="154"/>
      <c r="G3" s="154"/>
      <c r="H3" s="154"/>
      <c r="I3" s="154"/>
      <c r="J3" s="155"/>
    </row>
    <row r="4" spans="1:10" ht="15" thickBot="1">
      <c r="A4" s="40" t="s">
        <v>11</v>
      </c>
      <c r="B4" s="156" t="s">
        <v>12</v>
      </c>
      <c r="C4" s="130"/>
      <c r="D4" s="130"/>
      <c r="E4" s="130"/>
      <c r="F4" s="157"/>
      <c r="G4" s="156" t="s">
        <v>13</v>
      </c>
      <c r="H4" s="130"/>
      <c r="I4" s="130"/>
      <c r="J4" s="158"/>
    </row>
    <row r="5" spans="1:10" ht="14.4" customHeight="1">
      <c r="A5" s="81"/>
      <c r="B5" s="83" t="s">
        <v>10</v>
      </c>
      <c r="C5" s="83"/>
      <c r="D5" s="83"/>
      <c r="E5" s="83"/>
      <c r="F5" s="83"/>
      <c r="G5" s="83"/>
      <c r="H5" s="83"/>
      <c r="I5" s="83"/>
      <c r="J5" s="85">
        <v>2025</v>
      </c>
    </row>
    <row r="6" spans="1:10" ht="14.4" customHeight="1">
      <c r="A6" s="82"/>
      <c r="B6" s="84"/>
      <c r="C6" s="84"/>
      <c r="D6" s="84"/>
      <c r="E6" s="84"/>
      <c r="F6" s="84"/>
      <c r="G6" s="84"/>
      <c r="H6" s="84"/>
      <c r="I6" s="84"/>
      <c r="J6" s="86"/>
    </row>
    <row r="7" spans="1:10" ht="24.6" customHeight="1">
      <c r="A7" s="82"/>
      <c r="B7" s="84" t="s">
        <v>34</v>
      </c>
      <c r="C7" s="84"/>
      <c r="D7" s="84"/>
      <c r="E7" s="84"/>
      <c r="F7" s="84"/>
      <c r="G7" s="84"/>
      <c r="H7" s="84"/>
      <c r="I7" s="84"/>
      <c r="J7" s="86"/>
    </row>
    <row r="8" spans="1:10" ht="28.8" customHeight="1">
      <c r="A8" s="82"/>
      <c r="B8" s="84" t="s">
        <v>45</v>
      </c>
      <c r="C8" s="84"/>
      <c r="D8" s="84"/>
      <c r="E8" s="84"/>
      <c r="F8" s="84"/>
      <c r="G8" s="84"/>
      <c r="H8" s="84"/>
      <c r="I8" s="84"/>
      <c r="J8" s="86"/>
    </row>
    <row r="9" spans="1:10">
      <c r="A9" s="78"/>
      <c r="B9" s="79"/>
      <c r="C9" s="79"/>
      <c r="D9" s="79"/>
      <c r="E9" s="79"/>
      <c r="F9" s="79"/>
      <c r="G9" s="79"/>
      <c r="H9" s="79"/>
      <c r="I9" s="79"/>
      <c r="J9" s="80"/>
    </row>
    <row r="10" spans="1:10">
      <c r="A10" s="59" t="s">
        <v>11</v>
      </c>
      <c r="B10" s="84" t="s">
        <v>12</v>
      </c>
      <c r="C10" s="84"/>
      <c r="D10" s="84"/>
      <c r="E10" s="84"/>
      <c r="F10" s="84"/>
      <c r="G10" s="84" t="s">
        <v>13</v>
      </c>
      <c r="H10" s="84"/>
      <c r="I10" s="84"/>
      <c r="J10" s="86"/>
    </row>
    <row r="11" spans="1:10">
      <c r="A11" s="60">
        <f>COSTOS!B21</f>
        <v>4.2</v>
      </c>
      <c r="B11" s="87" t="str">
        <f>COSTOS!C21</f>
        <v>SUMINISTRO E INSTALACIÓN DE RAMALES</v>
      </c>
      <c r="C11" s="87"/>
      <c r="D11" s="87"/>
      <c r="E11" s="87"/>
      <c r="F11" s="87"/>
      <c r="G11" s="84" t="s">
        <v>7</v>
      </c>
      <c r="H11" s="84"/>
      <c r="I11" s="84"/>
      <c r="J11" s="86"/>
    </row>
    <row r="12" spans="1:10">
      <c r="A12" s="78"/>
      <c r="B12" s="79"/>
      <c r="C12" s="79"/>
      <c r="D12" s="79"/>
      <c r="E12" s="79"/>
      <c r="F12" s="79"/>
      <c r="G12" s="79"/>
      <c r="H12" s="79"/>
      <c r="I12" s="79"/>
      <c r="J12" s="80"/>
    </row>
    <row r="13" spans="1:10" ht="14.4" customHeight="1">
      <c r="A13" s="94" t="s">
        <v>14</v>
      </c>
      <c r="B13" s="87"/>
      <c r="C13" s="87"/>
      <c r="D13" s="87"/>
      <c r="E13" s="87"/>
      <c r="F13" s="87"/>
      <c r="G13" s="87"/>
      <c r="H13" s="87"/>
      <c r="I13" s="87"/>
      <c r="J13" s="95"/>
    </row>
    <row r="14" spans="1:10" ht="14.4" customHeight="1">
      <c r="A14" s="96" t="s">
        <v>12</v>
      </c>
      <c r="B14" s="88"/>
      <c r="C14" s="88"/>
      <c r="D14" s="47" t="s">
        <v>13</v>
      </c>
      <c r="E14" s="88" t="s">
        <v>15</v>
      </c>
      <c r="F14" s="88"/>
      <c r="G14" s="88" t="s">
        <v>16</v>
      </c>
      <c r="H14" s="88"/>
      <c r="I14" s="88" t="s">
        <v>17</v>
      </c>
      <c r="J14" s="89"/>
    </row>
    <row r="15" spans="1:10" ht="14.4" customHeight="1">
      <c r="A15" s="97" t="s">
        <v>57</v>
      </c>
      <c r="B15" s="98"/>
      <c r="C15" s="98"/>
      <c r="D15" s="48" t="s">
        <v>32</v>
      </c>
      <c r="E15" s="90">
        <f>J43*0.03</f>
        <v>224.60592</v>
      </c>
      <c r="F15" s="90"/>
      <c r="G15" s="91">
        <v>1</v>
      </c>
      <c r="H15" s="91"/>
      <c r="I15" s="92">
        <f>G15*E15</f>
        <v>224.60592</v>
      </c>
      <c r="J15" s="93"/>
    </row>
    <row r="16" spans="1:10">
      <c r="A16" s="97"/>
      <c r="B16" s="98"/>
      <c r="C16" s="98"/>
      <c r="D16" s="48"/>
      <c r="E16" s="99"/>
      <c r="F16" s="99"/>
      <c r="G16" s="91"/>
      <c r="H16" s="91"/>
      <c r="I16" s="92"/>
      <c r="J16" s="93"/>
    </row>
    <row r="17" spans="1:10">
      <c r="A17" s="97"/>
      <c r="B17" s="98"/>
      <c r="C17" s="98"/>
      <c r="D17" s="48"/>
      <c r="E17" s="99"/>
      <c r="F17" s="99"/>
      <c r="G17" s="91"/>
      <c r="H17" s="91"/>
      <c r="I17" s="92"/>
      <c r="J17" s="93"/>
    </row>
    <row r="18" spans="1:10">
      <c r="A18" s="100" t="s">
        <v>18</v>
      </c>
      <c r="B18" s="101"/>
      <c r="C18" s="101"/>
      <c r="D18" s="101"/>
      <c r="E18" s="101"/>
      <c r="F18" s="101"/>
      <c r="G18" s="101"/>
      <c r="H18" s="101"/>
      <c r="I18" s="51"/>
      <c r="J18" s="62">
        <f>SUM(I15:J17)</f>
        <v>224.60592</v>
      </c>
    </row>
    <row r="19" spans="1:10">
      <c r="A19" s="78"/>
      <c r="B19" s="79"/>
      <c r="C19" s="79"/>
      <c r="D19" s="79"/>
      <c r="E19" s="79"/>
      <c r="F19" s="79"/>
      <c r="G19" s="79"/>
      <c r="H19" s="79"/>
      <c r="I19" s="79"/>
      <c r="J19" s="80"/>
    </row>
    <row r="20" spans="1:10">
      <c r="A20" s="94" t="s">
        <v>19</v>
      </c>
      <c r="B20" s="87"/>
      <c r="C20" s="87"/>
      <c r="D20" s="87"/>
      <c r="E20" s="87"/>
      <c r="F20" s="87"/>
      <c r="G20" s="87"/>
      <c r="H20" s="87"/>
      <c r="I20" s="87"/>
      <c r="J20" s="95"/>
    </row>
    <row r="21" spans="1:10">
      <c r="A21" s="96" t="s">
        <v>12</v>
      </c>
      <c r="B21" s="88"/>
      <c r="C21" s="88"/>
      <c r="D21" s="47" t="s">
        <v>20</v>
      </c>
      <c r="E21" s="47" t="s">
        <v>21</v>
      </c>
      <c r="F21" s="88" t="s">
        <v>22</v>
      </c>
      <c r="G21" s="88"/>
      <c r="H21" s="88"/>
      <c r="I21" s="88" t="s">
        <v>23</v>
      </c>
      <c r="J21" s="89"/>
    </row>
    <row r="22" spans="1:10">
      <c r="A22" s="102" t="s">
        <v>60</v>
      </c>
      <c r="B22" s="103"/>
      <c r="C22" s="103"/>
      <c r="D22" s="48" t="s">
        <v>7</v>
      </c>
      <c r="E22" s="50">
        <v>1</v>
      </c>
      <c r="F22" s="90">
        <v>1108</v>
      </c>
      <c r="G22" s="90"/>
      <c r="H22" s="90"/>
      <c r="I22" s="92">
        <f>F22*E22</f>
        <v>1108</v>
      </c>
      <c r="J22" s="93"/>
    </row>
    <row r="23" spans="1:10">
      <c r="A23" s="102"/>
      <c r="B23" s="103"/>
      <c r="C23" s="103"/>
      <c r="D23" s="48"/>
      <c r="E23" s="50"/>
      <c r="F23" s="90"/>
      <c r="G23" s="90"/>
      <c r="H23" s="90"/>
      <c r="I23" s="92"/>
      <c r="J23" s="93"/>
    </row>
    <row r="24" spans="1:10" ht="14.4" customHeight="1">
      <c r="A24" s="102"/>
      <c r="B24" s="103"/>
      <c r="C24" s="103"/>
      <c r="D24" s="48"/>
      <c r="E24" s="66"/>
      <c r="F24" s="90"/>
      <c r="G24" s="90"/>
      <c r="H24" s="90"/>
      <c r="I24" s="92"/>
      <c r="J24" s="93"/>
    </row>
    <row r="25" spans="1:10" ht="14.4" customHeight="1">
      <c r="A25" s="104"/>
      <c r="B25" s="103"/>
      <c r="C25" s="103"/>
      <c r="D25" s="48"/>
      <c r="E25" s="50"/>
      <c r="F25" s="90"/>
      <c r="G25" s="90"/>
      <c r="H25" s="90"/>
      <c r="I25" s="92"/>
      <c r="J25" s="93"/>
    </row>
    <row r="26" spans="1:10">
      <c r="A26" s="100" t="s">
        <v>18</v>
      </c>
      <c r="B26" s="101"/>
      <c r="C26" s="101"/>
      <c r="D26" s="101"/>
      <c r="E26" s="101"/>
      <c r="F26" s="101"/>
      <c r="G26" s="101"/>
      <c r="H26" s="101"/>
      <c r="I26" s="51"/>
      <c r="J26" s="62">
        <f>SUM(I22:J25)</f>
        <v>1108</v>
      </c>
    </row>
    <row r="27" spans="1:10">
      <c r="A27" s="78"/>
      <c r="B27" s="79"/>
      <c r="C27" s="79"/>
      <c r="D27" s="79"/>
      <c r="E27" s="79"/>
      <c r="F27" s="79"/>
      <c r="G27" s="79"/>
      <c r="H27" s="79"/>
      <c r="I27" s="79"/>
      <c r="J27" s="80"/>
    </row>
    <row r="28" spans="1:10">
      <c r="A28" s="94" t="s">
        <v>24</v>
      </c>
      <c r="B28" s="87"/>
      <c r="C28" s="87"/>
      <c r="D28" s="87"/>
      <c r="E28" s="87"/>
      <c r="F28" s="87"/>
      <c r="G28" s="87"/>
      <c r="H28" s="87"/>
      <c r="I28" s="87"/>
      <c r="J28" s="95"/>
    </row>
    <row r="29" spans="1:10">
      <c r="A29" s="96" t="s">
        <v>25</v>
      </c>
      <c r="B29" s="88"/>
      <c r="C29" s="88"/>
      <c r="D29" s="47" t="s">
        <v>13</v>
      </c>
      <c r="E29" s="88" t="s">
        <v>16</v>
      </c>
      <c r="F29" s="88"/>
      <c r="G29" s="88" t="s">
        <v>15</v>
      </c>
      <c r="H29" s="88"/>
      <c r="I29" s="88" t="s">
        <v>17</v>
      </c>
      <c r="J29" s="89"/>
    </row>
    <row r="30" spans="1:10">
      <c r="A30" s="105"/>
      <c r="B30" s="106"/>
      <c r="C30" s="106"/>
      <c r="D30" s="48"/>
      <c r="E30" s="91"/>
      <c r="F30" s="91"/>
      <c r="G30" s="107"/>
      <c r="H30" s="107"/>
      <c r="I30" s="92"/>
      <c r="J30" s="93"/>
    </row>
    <row r="31" spans="1:10" ht="14.4" customHeight="1">
      <c r="A31" s="110"/>
      <c r="B31" s="111"/>
      <c r="C31" s="111"/>
      <c r="D31" s="48"/>
      <c r="E31" s="91"/>
      <c r="F31" s="91"/>
      <c r="G31" s="107"/>
      <c r="H31" s="107"/>
      <c r="I31" s="92"/>
      <c r="J31" s="93"/>
    </row>
    <row r="32" spans="1:10">
      <c r="A32" s="112"/>
      <c r="B32" s="113"/>
      <c r="C32" s="113"/>
      <c r="D32" s="46"/>
      <c r="E32" s="79"/>
      <c r="F32" s="79"/>
      <c r="G32" s="114"/>
      <c r="H32" s="114"/>
      <c r="I32" s="92"/>
      <c r="J32" s="93"/>
    </row>
    <row r="33" spans="1:10">
      <c r="A33" s="100" t="s">
        <v>18</v>
      </c>
      <c r="B33" s="101"/>
      <c r="C33" s="101"/>
      <c r="D33" s="101"/>
      <c r="E33" s="101"/>
      <c r="F33" s="101"/>
      <c r="G33" s="101"/>
      <c r="H33" s="101"/>
      <c r="I33" s="108">
        <f>SUM(I30:J32)</f>
        <v>0</v>
      </c>
      <c r="J33" s="109"/>
    </row>
    <row r="34" spans="1:10">
      <c r="A34" s="78"/>
      <c r="B34" s="79"/>
      <c r="C34" s="79"/>
      <c r="D34" s="79"/>
      <c r="E34" s="79"/>
      <c r="F34" s="79"/>
      <c r="G34" s="79"/>
      <c r="H34" s="79"/>
      <c r="I34" s="79"/>
      <c r="J34" s="80"/>
    </row>
    <row r="35" spans="1:10">
      <c r="A35" s="94" t="s">
        <v>26</v>
      </c>
      <c r="B35" s="87"/>
      <c r="C35" s="87"/>
      <c r="D35" s="87"/>
      <c r="E35" s="87"/>
      <c r="F35" s="87"/>
      <c r="G35" s="87"/>
      <c r="H35" s="87"/>
      <c r="I35" s="87"/>
      <c r="J35" s="95"/>
    </row>
    <row r="36" spans="1:10" ht="43.2">
      <c r="A36" s="61" t="s">
        <v>27</v>
      </c>
      <c r="B36" s="47" t="s">
        <v>28</v>
      </c>
      <c r="C36" s="47" t="s">
        <v>21</v>
      </c>
      <c r="D36" s="47" t="s">
        <v>29</v>
      </c>
      <c r="E36" s="47" t="s">
        <v>30</v>
      </c>
      <c r="F36" s="88" t="s">
        <v>16</v>
      </c>
      <c r="G36" s="88"/>
      <c r="H36" s="88"/>
      <c r="I36" s="88" t="s">
        <v>17</v>
      </c>
      <c r="J36" s="89"/>
    </row>
    <row r="37" spans="1:10">
      <c r="A37" s="63" t="s">
        <v>56</v>
      </c>
      <c r="B37" s="52">
        <v>170156</v>
      </c>
      <c r="C37" s="53">
        <v>1</v>
      </c>
      <c r="D37" s="54">
        <v>1.2</v>
      </c>
      <c r="E37" s="49">
        <f>B37*(1+D37)</f>
        <v>374343.2</v>
      </c>
      <c r="F37" s="140">
        <v>50</v>
      </c>
      <c r="G37" s="140"/>
      <c r="H37" s="140"/>
      <c r="I37" s="92">
        <f>E37/F37</f>
        <v>7486.8640000000005</v>
      </c>
      <c r="J37" s="93"/>
    </row>
    <row r="38" spans="1:10">
      <c r="A38" s="63"/>
      <c r="B38" s="52"/>
      <c r="C38" s="53"/>
      <c r="D38" s="55"/>
      <c r="E38" s="49"/>
      <c r="F38" s="140"/>
      <c r="G38" s="140"/>
      <c r="H38" s="140"/>
      <c r="I38" s="92"/>
      <c r="J38" s="93"/>
    </row>
    <row r="39" spans="1:10">
      <c r="A39" s="63"/>
      <c r="B39" s="52"/>
      <c r="C39" s="53"/>
      <c r="D39" s="56"/>
      <c r="E39" s="49"/>
      <c r="F39" s="91"/>
      <c r="G39" s="91"/>
      <c r="H39" s="91"/>
      <c r="I39" s="92"/>
      <c r="J39" s="93"/>
    </row>
    <row r="40" spans="1:10">
      <c r="A40" s="63"/>
      <c r="B40" s="52"/>
      <c r="C40" s="53"/>
      <c r="D40" s="56"/>
      <c r="E40" s="49"/>
      <c r="F40" s="91"/>
      <c r="G40" s="91"/>
      <c r="H40" s="91"/>
      <c r="I40" s="92"/>
      <c r="J40" s="93"/>
    </row>
    <row r="41" spans="1:10" ht="15" customHeight="1">
      <c r="A41" s="63"/>
      <c r="B41" s="52"/>
      <c r="C41" s="57"/>
      <c r="D41" s="58"/>
      <c r="E41" s="49"/>
      <c r="F41" s="120"/>
      <c r="G41" s="120"/>
      <c r="H41" s="120"/>
      <c r="I41" s="92"/>
      <c r="J41" s="93"/>
    </row>
    <row r="42" spans="1:10">
      <c r="A42" s="64"/>
      <c r="B42" s="52"/>
      <c r="C42" s="46"/>
      <c r="D42" s="46"/>
      <c r="E42" s="49"/>
      <c r="F42" s="113"/>
      <c r="G42" s="113"/>
      <c r="H42" s="113"/>
      <c r="I42" s="92"/>
      <c r="J42" s="93"/>
    </row>
    <row r="43" spans="1:10">
      <c r="A43" s="100" t="s">
        <v>18</v>
      </c>
      <c r="B43" s="101"/>
      <c r="C43" s="101"/>
      <c r="D43" s="101"/>
      <c r="E43" s="101"/>
      <c r="F43" s="101"/>
      <c r="G43" s="101"/>
      <c r="H43" s="101"/>
      <c r="I43" s="51"/>
      <c r="J43" s="62">
        <f>SUM(I37:J42)</f>
        <v>7486.8640000000005</v>
      </c>
    </row>
    <row r="44" spans="1:10">
      <c r="A44" s="137"/>
      <c r="B44" s="84"/>
      <c r="C44" s="84"/>
      <c r="D44" s="84"/>
      <c r="E44" s="84"/>
      <c r="F44" s="84"/>
      <c r="G44" s="84"/>
      <c r="H44" s="84"/>
      <c r="I44" s="84"/>
      <c r="J44" s="86"/>
    </row>
    <row r="45" spans="1:10" ht="15" thickBot="1">
      <c r="A45" s="127" t="s">
        <v>31</v>
      </c>
      <c r="B45" s="128"/>
      <c r="C45" s="128"/>
      <c r="D45" s="128"/>
      <c r="E45" s="128"/>
      <c r="F45" s="128"/>
      <c r="G45" s="128"/>
      <c r="H45" s="128"/>
      <c r="I45" s="138">
        <f>J18+J26+I33+J43</f>
        <v>8819.4699199999995</v>
      </c>
      <c r="J45" s="139"/>
    </row>
  </sheetData>
  <mergeCells count="92">
    <mergeCell ref="A43:H43"/>
    <mergeCell ref="A44:J44"/>
    <mergeCell ref="A45:H45"/>
    <mergeCell ref="I45:J45"/>
    <mergeCell ref="E32:F32"/>
    <mergeCell ref="G32:H32"/>
    <mergeCell ref="A33:H33"/>
    <mergeCell ref="I33:J33"/>
    <mergeCell ref="F42:H42"/>
    <mergeCell ref="I42:J42"/>
    <mergeCell ref="I41:J41"/>
    <mergeCell ref="F36:H36"/>
    <mergeCell ref="I36:J36"/>
    <mergeCell ref="F37:H37"/>
    <mergeCell ref="I37:J37"/>
    <mergeCell ref="F38:H38"/>
    <mergeCell ref="I22:J22"/>
    <mergeCell ref="A23:C23"/>
    <mergeCell ref="F23:H23"/>
    <mergeCell ref="I23:J23"/>
    <mergeCell ref="A24:C24"/>
    <mergeCell ref="F24:H24"/>
    <mergeCell ref="I24:J24"/>
    <mergeCell ref="A22:C22"/>
    <mergeCell ref="F22:H22"/>
    <mergeCell ref="I38:J38"/>
    <mergeCell ref="F39:H39"/>
    <mergeCell ref="I39:J39"/>
    <mergeCell ref="F40:H40"/>
    <mergeCell ref="I40:J40"/>
    <mergeCell ref="F41:H41"/>
    <mergeCell ref="A34:J34"/>
    <mergeCell ref="A35:J35"/>
    <mergeCell ref="I29:J29"/>
    <mergeCell ref="I32:J32"/>
    <mergeCell ref="A29:C29"/>
    <mergeCell ref="E29:F29"/>
    <mergeCell ref="G29:H29"/>
    <mergeCell ref="A30:C30"/>
    <mergeCell ref="E30:F30"/>
    <mergeCell ref="G30:H30"/>
    <mergeCell ref="I30:J30"/>
    <mergeCell ref="A31:C31"/>
    <mergeCell ref="E31:F31"/>
    <mergeCell ref="G31:H31"/>
    <mergeCell ref="I31:J31"/>
    <mergeCell ref="A32:C32"/>
    <mergeCell ref="A27:J27"/>
    <mergeCell ref="A28:J28"/>
    <mergeCell ref="A25:C25"/>
    <mergeCell ref="I25:J25"/>
    <mergeCell ref="F25:H25"/>
    <mergeCell ref="A26:H26"/>
    <mergeCell ref="A21:C21"/>
    <mergeCell ref="F21:H21"/>
    <mergeCell ref="I21:J21"/>
    <mergeCell ref="A19:J19"/>
    <mergeCell ref="A20:J20"/>
    <mergeCell ref="A17:C17"/>
    <mergeCell ref="I17:J17"/>
    <mergeCell ref="E17:F17"/>
    <mergeCell ref="G17:H17"/>
    <mergeCell ref="A18:H18"/>
    <mergeCell ref="A15:C15"/>
    <mergeCell ref="I15:J15"/>
    <mergeCell ref="A16:C16"/>
    <mergeCell ref="I16:J16"/>
    <mergeCell ref="E15:F15"/>
    <mergeCell ref="G15:H15"/>
    <mergeCell ref="E16:F16"/>
    <mergeCell ref="G16:H16"/>
    <mergeCell ref="A12:J12"/>
    <mergeCell ref="A13:J13"/>
    <mergeCell ref="A14:C14"/>
    <mergeCell ref="I14:J14"/>
    <mergeCell ref="B11:F11"/>
    <mergeCell ref="G11:J11"/>
    <mergeCell ref="E14:F14"/>
    <mergeCell ref="G14:H14"/>
    <mergeCell ref="A9:J9"/>
    <mergeCell ref="B10:F10"/>
    <mergeCell ref="G10:J10"/>
    <mergeCell ref="A5:A8"/>
    <mergeCell ref="B5:I6"/>
    <mergeCell ref="J5:J8"/>
    <mergeCell ref="B7:I7"/>
    <mergeCell ref="B8:I8"/>
    <mergeCell ref="B4:F4"/>
    <mergeCell ref="G4:J4"/>
    <mergeCell ref="B2:G2"/>
    <mergeCell ref="H2:J2"/>
    <mergeCell ref="A3:J3"/>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3A0AD-4C1A-47D8-8EFC-73617AC95AD9}">
  <dimension ref="A1:J45"/>
  <sheetViews>
    <sheetView showGridLines="0" topLeftCell="A17" zoomScale="70" zoomScaleNormal="70" workbookViewId="0">
      <selection activeCell="M24" sqref="M24"/>
    </sheetView>
  </sheetViews>
  <sheetFormatPr baseColWidth="10" defaultRowHeight="14.4"/>
  <cols>
    <col min="1" max="1" width="20" customWidth="1"/>
    <col min="2" max="2" width="14.77734375" customWidth="1"/>
    <col min="5" max="5" width="15" customWidth="1"/>
    <col min="10" max="10" width="15.33203125" customWidth="1"/>
  </cols>
  <sheetData>
    <row r="1" spans="1:10" ht="15" thickBot="1"/>
    <row r="2" spans="1:10" ht="14.4" customHeight="1">
      <c r="A2" s="38"/>
      <c r="B2" s="149" t="s">
        <v>10</v>
      </c>
      <c r="C2" s="150"/>
      <c r="D2" s="150"/>
      <c r="E2" s="150"/>
      <c r="F2" s="150"/>
      <c r="G2" s="151"/>
      <c r="H2" s="149"/>
      <c r="I2" s="150"/>
      <c r="J2" s="152"/>
    </row>
    <row r="3" spans="1:10">
      <c r="A3" s="153"/>
      <c r="B3" s="154"/>
      <c r="C3" s="154"/>
      <c r="D3" s="154"/>
      <c r="E3" s="154"/>
      <c r="F3" s="154"/>
      <c r="G3" s="154"/>
      <c r="H3" s="154"/>
      <c r="I3" s="154"/>
      <c r="J3" s="155"/>
    </row>
    <row r="4" spans="1:10" ht="14.4" customHeight="1" thickBot="1">
      <c r="A4" s="40" t="s">
        <v>11</v>
      </c>
      <c r="B4" s="156" t="s">
        <v>12</v>
      </c>
      <c r="C4" s="130"/>
      <c r="D4" s="130"/>
      <c r="E4" s="130"/>
      <c r="F4" s="157"/>
      <c r="G4" s="156" t="s">
        <v>13</v>
      </c>
      <c r="H4" s="130"/>
      <c r="I4" s="130"/>
      <c r="J4" s="158"/>
    </row>
    <row r="5" spans="1:10">
      <c r="A5" s="81"/>
      <c r="B5" s="83" t="s">
        <v>10</v>
      </c>
      <c r="C5" s="83"/>
      <c r="D5" s="83"/>
      <c r="E5" s="83"/>
      <c r="F5" s="83"/>
      <c r="G5" s="83"/>
      <c r="H5" s="83"/>
      <c r="I5" s="83"/>
      <c r="J5" s="85">
        <v>2025</v>
      </c>
    </row>
    <row r="6" spans="1:10" ht="14.4" customHeight="1">
      <c r="A6" s="82"/>
      <c r="B6" s="84"/>
      <c r="C6" s="84"/>
      <c r="D6" s="84"/>
      <c r="E6" s="84"/>
      <c r="F6" s="84"/>
      <c r="G6" s="84"/>
      <c r="H6" s="84"/>
      <c r="I6" s="84"/>
      <c r="J6" s="86"/>
    </row>
    <row r="7" spans="1:10" ht="24.6" customHeight="1">
      <c r="A7" s="82"/>
      <c r="B7" s="84" t="s">
        <v>34</v>
      </c>
      <c r="C7" s="84"/>
      <c r="D7" s="84"/>
      <c r="E7" s="84"/>
      <c r="F7" s="84"/>
      <c r="G7" s="84"/>
      <c r="H7" s="84"/>
      <c r="I7" s="84"/>
      <c r="J7" s="86"/>
    </row>
    <row r="8" spans="1:10" ht="22.2" customHeight="1">
      <c r="A8" s="82"/>
      <c r="B8" s="84" t="s">
        <v>45</v>
      </c>
      <c r="C8" s="84"/>
      <c r="D8" s="84"/>
      <c r="E8" s="84"/>
      <c r="F8" s="84"/>
      <c r="G8" s="84"/>
      <c r="H8" s="84"/>
      <c r="I8" s="84"/>
      <c r="J8" s="86"/>
    </row>
    <row r="9" spans="1:10">
      <c r="A9" s="78"/>
      <c r="B9" s="79"/>
      <c r="C9" s="79"/>
      <c r="D9" s="79"/>
      <c r="E9" s="79"/>
      <c r="F9" s="79"/>
      <c r="G9" s="79"/>
      <c r="H9" s="79"/>
      <c r="I9" s="79"/>
      <c r="J9" s="80"/>
    </row>
    <row r="10" spans="1:10">
      <c r="A10" s="59" t="s">
        <v>11</v>
      </c>
      <c r="B10" s="84" t="s">
        <v>12</v>
      </c>
      <c r="C10" s="84"/>
      <c r="D10" s="84"/>
      <c r="E10" s="84"/>
      <c r="F10" s="84"/>
      <c r="G10" s="84" t="s">
        <v>13</v>
      </c>
      <c r="H10" s="84"/>
      <c r="I10" s="84"/>
      <c r="J10" s="86"/>
    </row>
    <row r="11" spans="1:10">
      <c r="A11" s="60">
        <f>COSTOS!B23</f>
        <v>5.0999999999999996</v>
      </c>
      <c r="B11" s="87" t="str">
        <f>COSTOS!C23</f>
        <v>SUMINISTRO E INSTALACIÓN DE GOTERO AUTOCOMPENSADO</v>
      </c>
      <c r="C11" s="87"/>
      <c r="D11" s="87"/>
      <c r="E11" s="87"/>
      <c r="F11" s="87"/>
      <c r="G11" s="84" t="s">
        <v>33</v>
      </c>
      <c r="H11" s="84"/>
      <c r="I11" s="84"/>
      <c r="J11" s="86"/>
    </row>
    <row r="12" spans="1:10">
      <c r="A12" s="78"/>
      <c r="B12" s="79"/>
      <c r="C12" s="79"/>
      <c r="D12" s="79"/>
      <c r="E12" s="79"/>
      <c r="F12" s="79"/>
      <c r="G12" s="79"/>
      <c r="H12" s="79"/>
      <c r="I12" s="79"/>
      <c r="J12" s="80"/>
    </row>
    <row r="13" spans="1:10">
      <c r="A13" s="94" t="s">
        <v>14</v>
      </c>
      <c r="B13" s="87"/>
      <c r="C13" s="87"/>
      <c r="D13" s="87"/>
      <c r="E13" s="87"/>
      <c r="F13" s="87"/>
      <c r="G13" s="87"/>
      <c r="H13" s="87"/>
      <c r="I13" s="87"/>
      <c r="J13" s="95"/>
    </row>
    <row r="14" spans="1:10" ht="14.4" customHeight="1">
      <c r="A14" s="96" t="s">
        <v>12</v>
      </c>
      <c r="B14" s="88"/>
      <c r="C14" s="88"/>
      <c r="D14" s="47" t="s">
        <v>13</v>
      </c>
      <c r="E14" s="88" t="s">
        <v>15</v>
      </c>
      <c r="F14" s="88"/>
      <c r="G14" s="88" t="s">
        <v>16</v>
      </c>
      <c r="H14" s="88"/>
      <c r="I14" s="88" t="s">
        <v>17</v>
      </c>
      <c r="J14" s="89"/>
    </row>
    <row r="15" spans="1:10" ht="14.4" customHeight="1">
      <c r="A15" s="97" t="s">
        <v>57</v>
      </c>
      <c r="B15" s="98"/>
      <c r="C15" s="98"/>
      <c r="D15" s="48" t="s">
        <v>32</v>
      </c>
      <c r="E15" s="90">
        <f>J43*0.03</f>
        <v>7.8533400000000002</v>
      </c>
      <c r="F15" s="90"/>
      <c r="G15" s="91">
        <v>1</v>
      </c>
      <c r="H15" s="91"/>
      <c r="I15" s="92">
        <f>G15*E15</f>
        <v>7.8533400000000002</v>
      </c>
      <c r="J15" s="93"/>
    </row>
    <row r="16" spans="1:10">
      <c r="A16" s="97"/>
      <c r="B16" s="98"/>
      <c r="C16" s="98"/>
      <c r="D16" s="48"/>
      <c r="E16" s="99"/>
      <c r="F16" s="99"/>
      <c r="G16" s="91"/>
      <c r="H16" s="91"/>
      <c r="I16" s="92"/>
      <c r="J16" s="93"/>
    </row>
    <row r="17" spans="1:10">
      <c r="A17" s="97"/>
      <c r="B17" s="98"/>
      <c r="C17" s="98"/>
      <c r="D17" s="48"/>
      <c r="E17" s="99"/>
      <c r="F17" s="99"/>
      <c r="G17" s="91"/>
      <c r="H17" s="91"/>
      <c r="I17" s="92"/>
      <c r="J17" s="93"/>
    </row>
    <row r="18" spans="1:10">
      <c r="A18" s="100" t="s">
        <v>18</v>
      </c>
      <c r="B18" s="101"/>
      <c r="C18" s="101"/>
      <c r="D18" s="101"/>
      <c r="E18" s="101"/>
      <c r="F18" s="101"/>
      <c r="G18" s="101"/>
      <c r="H18" s="101"/>
      <c r="I18" s="51"/>
      <c r="J18" s="62">
        <f>SUM(I15:J17)</f>
        <v>7.8533400000000002</v>
      </c>
    </row>
    <row r="19" spans="1:10">
      <c r="A19" s="78"/>
      <c r="B19" s="79"/>
      <c r="C19" s="79"/>
      <c r="D19" s="79"/>
      <c r="E19" s="79"/>
      <c r="F19" s="79"/>
      <c r="G19" s="79"/>
      <c r="H19" s="79"/>
      <c r="I19" s="79"/>
      <c r="J19" s="80"/>
    </row>
    <row r="20" spans="1:10">
      <c r="A20" s="94" t="s">
        <v>19</v>
      </c>
      <c r="B20" s="87"/>
      <c r="C20" s="87"/>
      <c r="D20" s="87"/>
      <c r="E20" s="87"/>
      <c r="F20" s="87"/>
      <c r="G20" s="87"/>
      <c r="H20" s="87"/>
      <c r="I20" s="87"/>
      <c r="J20" s="95"/>
    </row>
    <row r="21" spans="1:10">
      <c r="A21" s="96" t="s">
        <v>12</v>
      </c>
      <c r="B21" s="88"/>
      <c r="C21" s="88"/>
      <c r="D21" s="47" t="s">
        <v>20</v>
      </c>
      <c r="E21" s="47" t="s">
        <v>21</v>
      </c>
      <c r="F21" s="88" t="s">
        <v>22</v>
      </c>
      <c r="G21" s="88"/>
      <c r="H21" s="88"/>
      <c r="I21" s="88" t="s">
        <v>23</v>
      </c>
      <c r="J21" s="89"/>
    </row>
    <row r="22" spans="1:10">
      <c r="A22" s="102" t="s">
        <v>63</v>
      </c>
      <c r="B22" s="103"/>
      <c r="C22" s="103"/>
      <c r="D22" s="48" t="s">
        <v>33</v>
      </c>
      <c r="E22" s="50">
        <v>1</v>
      </c>
      <c r="F22" s="90">
        <v>300</v>
      </c>
      <c r="G22" s="90"/>
      <c r="H22" s="90"/>
      <c r="I22" s="92">
        <f>F22*E22</f>
        <v>300</v>
      </c>
      <c r="J22" s="93"/>
    </row>
    <row r="23" spans="1:10">
      <c r="A23" s="102"/>
      <c r="B23" s="103"/>
      <c r="C23" s="103"/>
      <c r="D23" s="48"/>
      <c r="E23" s="50"/>
      <c r="F23" s="90"/>
      <c r="G23" s="90"/>
      <c r="H23" s="90"/>
      <c r="I23" s="92"/>
      <c r="J23" s="93"/>
    </row>
    <row r="24" spans="1:10">
      <c r="A24" s="102"/>
      <c r="B24" s="103"/>
      <c r="C24" s="103"/>
      <c r="D24" s="48"/>
      <c r="E24" s="66"/>
      <c r="F24" s="90"/>
      <c r="G24" s="90"/>
      <c r="H24" s="90"/>
      <c r="I24" s="92"/>
      <c r="J24" s="93"/>
    </row>
    <row r="25" spans="1:10" ht="14.4" customHeight="1">
      <c r="A25" s="104"/>
      <c r="B25" s="103"/>
      <c r="C25" s="103"/>
      <c r="D25" s="48"/>
      <c r="E25" s="50"/>
      <c r="F25" s="90"/>
      <c r="G25" s="90"/>
      <c r="H25" s="90"/>
      <c r="I25" s="92"/>
      <c r="J25" s="93"/>
    </row>
    <row r="26" spans="1:10" ht="14.4" customHeight="1">
      <c r="A26" s="100" t="s">
        <v>18</v>
      </c>
      <c r="B26" s="101"/>
      <c r="C26" s="101"/>
      <c r="D26" s="101"/>
      <c r="E26" s="101"/>
      <c r="F26" s="101"/>
      <c r="G26" s="101"/>
      <c r="H26" s="101"/>
      <c r="I26" s="51"/>
      <c r="J26" s="62">
        <f>SUM(I22:J25)</f>
        <v>300</v>
      </c>
    </row>
    <row r="27" spans="1:10">
      <c r="A27" s="78"/>
      <c r="B27" s="79"/>
      <c r="C27" s="79"/>
      <c r="D27" s="79"/>
      <c r="E27" s="79"/>
      <c r="F27" s="79"/>
      <c r="G27" s="79"/>
      <c r="H27" s="79"/>
      <c r="I27" s="79"/>
      <c r="J27" s="80"/>
    </row>
    <row r="28" spans="1:10">
      <c r="A28" s="94" t="s">
        <v>24</v>
      </c>
      <c r="B28" s="87"/>
      <c r="C28" s="87"/>
      <c r="D28" s="87"/>
      <c r="E28" s="87"/>
      <c r="F28" s="87"/>
      <c r="G28" s="87"/>
      <c r="H28" s="87"/>
      <c r="I28" s="87"/>
      <c r="J28" s="95"/>
    </row>
    <row r="29" spans="1:10">
      <c r="A29" s="96" t="s">
        <v>25</v>
      </c>
      <c r="B29" s="88"/>
      <c r="C29" s="88"/>
      <c r="D29" s="47" t="s">
        <v>13</v>
      </c>
      <c r="E29" s="88" t="s">
        <v>16</v>
      </c>
      <c r="F29" s="88"/>
      <c r="G29" s="88" t="s">
        <v>15</v>
      </c>
      <c r="H29" s="88"/>
      <c r="I29" s="88" t="s">
        <v>17</v>
      </c>
      <c r="J29" s="89"/>
    </row>
    <row r="30" spans="1:10">
      <c r="A30" s="105"/>
      <c r="B30" s="106"/>
      <c r="C30" s="106"/>
      <c r="D30" s="48"/>
      <c r="E30" s="91"/>
      <c r="F30" s="91"/>
      <c r="G30" s="107"/>
      <c r="H30" s="107"/>
      <c r="I30" s="92"/>
      <c r="J30" s="93"/>
    </row>
    <row r="31" spans="1:10">
      <c r="A31" s="110"/>
      <c r="B31" s="111"/>
      <c r="C31" s="111"/>
      <c r="D31" s="48"/>
      <c r="E31" s="91"/>
      <c r="F31" s="91"/>
      <c r="G31" s="107"/>
      <c r="H31" s="107"/>
      <c r="I31" s="92"/>
      <c r="J31" s="93"/>
    </row>
    <row r="32" spans="1:10" ht="14.4" customHeight="1">
      <c r="A32" s="112"/>
      <c r="B32" s="113"/>
      <c r="C32" s="113"/>
      <c r="D32" s="46"/>
      <c r="E32" s="79"/>
      <c r="F32" s="79"/>
      <c r="G32" s="114"/>
      <c r="H32" s="114"/>
      <c r="I32" s="92"/>
      <c r="J32" s="93"/>
    </row>
    <row r="33" spans="1:10">
      <c r="A33" s="100" t="s">
        <v>18</v>
      </c>
      <c r="B33" s="101"/>
      <c r="C33" s="101"/>
      <c r="D33" s="101"/>
      <c r="E33" s="101"/>
      <c r="F33" s="101"/>
      <c r="G33" s="101"/>
      <c r="H33" s="101"/>
      <c r="I33" s="108">
        <f>SUM(I30:J32)</f>
        <v>0</v>
      </c>
      <c r="J33" s="109"/>
    </row>
    <row r="34" spans="1:10">
      <c r="A34" s="78"/>
      <c r="B34" s="79"/>
      <c r="C34" s="79"/>
      <c r="D34" s="79"/>
      <c r="E34" s="79"/>
      <c r="F34" s="79"/>
      <c r="G34" s="79"/>
      <c r="H34" s="79"/>
      <c r="I34" s="79"/>
      <c r="J34" s="80"/>
    </row>
    <row r="35" spans="1:10">
      <c r="A35" s="94" t="s">
        <v>26</v>
      </c>
      <c r="B35" s="87"/>
      <c r="C35" s="87"/>
      <c r="D35" s="87"/>
      <c r="E35" s="87"/>
      <c r="F35" s="87"/>
      <c r="G35" s="87"/>
      <c r="H35" s="87"/>
      <c r="I35" s="87"/>
      <c r="J35" s="95"/>
    </row>
    <row r="36" spans="1:10" ht="43.2">
      <c r="A36" s="61" t="s">
        <v>27</v>
      </c>
      <c r="B36" s="47" t="s">
        <v>28</v>
      </c>
      <c r="C36" s="47" t="s">
        <v>21</v>
      </c>
      <c r="D36" s="47" t="s">
        <v>29</v>
      </c>
      <c r="E36" s="47" t="s">
        <v>30</v>
      </c>
      <c r="F36" s="88" t="s">
        <v>16</v>
      </c>
      <c r="G36" s="88"/>
      <c r="H36" s="88"/>
      <c r="I36" s="88" t="s">
        <v>17</v>
      </c>
      <c r="J36" s="89"/>
    </row>
    <row r="37" spans="1:10">
      <c r="A37" s="63" t="s">
        <v>55</v>
      </c>
      <c r="B37" s="52">
        <v>154687</v>
      </c>
      <c r="C37" s="53">
        <v>1</v>
      </c>
      <c r="D37" s="54">
        <v>1.2</v>
      </c>
      <c r="E37" s="49">
        <f>B37*(1+D37)</f>
        <v>340311.4</v>
      </c>
      <c r="F37" s="140">
        <v>1300</v>
      </c>
      <c r="G37" s="140"/>
      <c r="H37" s="140"/>
      <c r="I37" s="92">
        <f>E37/F37</f>
        <v>261.77800000000002</v>
      </c>
      <c r="J37" s="93"/>
    </row>
    <row r="38" spans="1:10">
      <c r="A38" s="63"/>
      <c r="B38" s="52"/>
      <c r="C38" s="53"/>
      <c r="D38" s="55"/>
      <c r="E38" s="49"/>
      <c r="F38" s="140"/>
      <c r="G38" s="140"/>
      <c r="H38" s="140"/>
      <c r="I38" s="92"/>
      <c r="J38" s="93"/>
    </row>
    <row r="39" spans="1:10">
      <c r="A39" s="63"/>
      <c r="B39" s="52"/>
      <c r="C39" s="53"/>
      <c r="D39" s="56"/>
      <c r="E39" s="49"/>
      <c r="F39" s="91"/>
      <c r="G39" s="91"/>
      <c r="H39" s="91"/>
      <c r="I39" s="92"/>
      <c r="J39" s="93"/>
    </row>
    <row r="40" spans="1:10">
      <c r="A40" s="63"/>
      <c r="B40" s="52"/>
      <c r="C40" s="53"/>
      <c r="D40" s="56"/>
      <c r="E40" s="49"/>
      <c r="F40" s="91"/>
      <c r="G40" s="91"/>
      <c r="H40" s="91"/>
      <c r="I40" s="92"/>
      <c r="J40" s="93"/>
    </row>
    <row r="41" spans="1:10">
      <c r="A41" s="63"/>
      <c r="B41" s="52"/>
      <c r="C41" s="57"/>
      <c r="D41" s="58"/>
      <c r="E41" s="49"/>
      <c r="F41" s="120"/>
      <c r="G41" s="120"/>
      <c r="H41" s="120"/>
      <c r="I41" s="92"/>
      <c r="J41" s="93"/>
    </row>
    <row r="42" spans="1:10" ht="15" customHeight="1">
      <c r="A42" s="64"/>
      <c r="B42" s="52"/>
      <c r="C42" s="46"/>
      <c r="D42" s="46"/>
      <c r="E42" s="49"/>
      <c r="F42" s="113"/>
      <c r="G42" s="113"/>
      <c r="H42" s="113"/>
      <c r="I42" s="92"/>
      <c r="J42" s="93"/>
    </row>
    <row r="43" spans="1:10">
      <c r="A43" s="100" t="s">
        <v>18</v>
      </c>
      <c r="B43" s="101"/>
      <c r="C43" s="101"/>
      <c r="D43" s="101"/>
      <c r="E43" s="101"/>
      <c r="F43" s="101"/>
      <c r="G43" s="101"/>
      <c r="H43" s="101"/>
      <c r="I43" s="51"/>
      <c r="J43" s="62">
        <f>SUM(I37:J42)</f>
        <v>261.77800000000002</v>
      </c>
    </row>
    <row r="44" spans="1:10">
      <c r="A44" s="137"/>
      <c r="B44" s="84"/>
      <c r="C44" s="84"/>
      <c r="D44" s="84"/>
      <c r="E44" s="84"/>
      <c r="F44" s="84"/>
      <c r="G44" s="84"/>
      <c r="H44" s="84"/>
      <c r="I44" s="84"/>
      <c r="J44" s="86"/>
    </row>
    <row r="45" spans="1:10" ht="15" thickBot="1">
      <c r="A45" s="127" t="s">
        <v>31</v>
      </c>
      <c r="B45" s="128"/>
      <c r="C45" s="128"/>
      <c r="D45" s="128"/>
      <c r="E45" s="128"/>
      <c r="F45" s="128"/>
      <c r="G45" s="128"/>
      <c r="H45" s="128"/>
      <c r="I45" s="138">
        <f>J18+J26+I33+J43</f>
        <v>569.63134000000002</v>
      </c>
      <c r="J45" s="139"/>
    </row>
  </sheetData>
  <mergeCells count="92">
    <mergeCell ref="A43:H43"/>
    <mergeCell ref="A44:J44"/>
    <mergeCell ref="A45:H45"/>
    <mergeCell ref="I45:J45"/>
    <mergeCell ref="I32:J32"/>
    <mergeCell ref="A33:H33"/>
    <mergeCell ref="A34:J34"/>
    <mergeCell ref="A35:J35"/>
    <mergeCell ref="F40:H40"/>
    <mergeCell ref="I40:J40"/>
    <mergeCell ref="F36:H36"/>
    <mergeCell ref="I36:J36"/>
    <mergeCell ref="I42:J42"/>
    <mergeCell ref="F37:H37"/>
    <mergeCell ref="I37:J37"/>
    <mergeCell ref="F38:H38"/>
    <mergeCell ref="B2:G2"/>
    <mergeCell ref="H2:J2"/>
    <mergeCell ref="A3:J3"/>
    <mergeCell ref="B4:F4"/>
    <mergeCell ref="G4:J4"/>
    <mergeCell ref="A5:A8"/>
    <mergeCell ref="B5:I6"/>
    <mergeCell ref="J5:J8"/>
    <mergeCell ref="B7:I7"/>
    <mergeCell ref="B8:I8"/>
    <mergeCell ref="A9:J9"/>
    <mergeCell ref="A13:J13"/>
    <mergeCell ref="A15:C15"/>
    <mergeCell ref="I15:J15"/>
    <mergeCell ref="A12:J12"/>
    <mergeCell ref="A14:C14"/>
    <mergeCell ref="E14:F14"/>
    <mergeCell ref="G14:H14"/>
    <mergeCell ref="I14:J14"/>
    <mergeCell ref="E15:F15"/>
    <mergeCell ref="G15:H15"/>
    <mergeCell ref="B10:F10"/>
    <mergeCell ref="G10:J10"/>
    <mergeCell ref="B11:F11"/>
    <mergeCell ref="G11:J11"/>
    <mergeCell ref="A16:C16"/>
    <mergeCell ref="I16:J16"/>
    <mergeCell ref="A17:C17"/>
    <mergeCell ref="I17:J17"/>
    <mergeCell ref="E16:F16"/>
    <mergeCell ref="G16:H16"/>
    <mergeCell ref="E17:F17"/>
    <mergeCell ref="G17:H17"/>
    <mergeCell ref="A26:H26"/>
    <mergeCell ref="A27:J27"/>
    <mergeCell ref="I22:J22"/>
    <mergeCell ref="A18:H18"/>
    <mergeCell ref="A19:J19"/>
    <mergeCell ref="A20:J20"/>
    <mergeCell ref="A21:C21"/>
    <mergeCell ref="F21:H21"/>
    <mergeCell ref="I21:J21"/>
    <mergeCell ref="A22:C22"/>
    <mergeCell ref="A24:C24"/>
    <mergeCell ref="F24:H24"/>
    <mergeCell ref="I24:J24"/>
    <mergeCell ref="A25:C25"/>
    <mergeCell ref="F25:H25"/>
    <mergeCell ref="I25:J25"/>
    <mergeCell ref="A29:C29"/>
    <mergeCell ref="E29:F29"/>
    <mergeCell ref="G29:H29"/>
    <mergeCell ref="I29:J29"/>
    <mergeCell ref="A28:J28"/>
    <mergeCell ref="F22:H22"/>
    <mergeCell ref="I30:J30"/>
    <mergeCell ref="I33:J33"/>
    <mergeCell ref="A30:C30"/>
    <mergeCell ref="E30:F30"/>
    <mergeCell ref="G30:H30"/>
    <mergeCell ref="A31:C31"/>
    <mergeCell ref="E31:F31"/>
    <mergeCell ref="G31:H31"/>
    <mergeCell ref="I31:J31"/>
    <mergeCell ref="A32:C32"/>
    <mergeCell ref="E32:F32"/>
    <mergeCell ref="G32:H32"/>
    <mergeCell ref="A23:C23"/>
    <mergeCell ref="F23:H23"/>
    <mergeCell ref="I23:J23"/>
    <mergeCell ref="F42:H42"/>
    <mergeCell ref="I38:J38"/>
    <mergeCell ref="F39:H39"/>
    <mergeCell ref="I39:J39"/>
    <mergeCell ref="F41:H41"/>
    <mergeCell ref="I41:J4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45"/>
  <sheetViews>
    <sheetView showGridLines="0" zoomScale="70" zoomScaleNormal="70" zoomScaleSheetLayoutView="70" workbookViewId="0"/>
  </sheetViews>
  <sheetFormatPr baseColWidth="10" defaultColWidth="11.5546875" defaultRowHeight="13.2"/>
  <cols>
    <col min="1" max="1" width="23.77734375" style="39" customWidth="1"/>
    <col min="2" max="2" width="17.6640625" style="39" customWidth="1"/>
    <col min="3" max="3" width="16.33203125" style="39" customWidth="1"/>
    <col min="4" max="4" width="11.5546875" style="39"/>
    <col min="5" max="5" width="18.88671875" style="39" customWidth="1"/>
    <col min="6" max="9" width="11.5546875" style="39"/>
    <col min="10" max="10" width="15.33203125" style="39" customWidth="1"/>
    <col min="11" max="16384" width="11.5546875" style="39"/>
  </cols>
  <sheetData>
    <row r="1" spans="1:10" ht="13.8" thickBot="1"/>
    <row r="2" spans="1:10" ht="14.4" customHeight="1">
      <c r="A2" s="81"/>
      <c r="B2" s="83" t="s">
        <v>10</v>
      </c>
      <c r="C2" s="83"/>
      <c r="D2" s="83"/>
      <c r="E2" s="83"/>
      <c r="F2" s="83"/>
      <c r="G2" s="83"/>
      <c r="H2" s="83"/>
      <c r="I2" s="83"/>
      <c r="J2" s="85">
        <v>2025</v>
      </c>
    </row>
    <row r="3" spans="1:10">
      <c r="A3" s="82"/>
      <c r="B3" s="84"/>
      <c r="C3" s="84"/>
      <c r="D3" s="84"/>
      <c r="E3" s="84"/>
      <c r="F3" s="84"/>
      <c r="G3" s="84"/>
      <c r="H3" s="84"/>
      <c r="I3" s="84"/>
      <c r="J3" s="86"/>
    </row>
    <row r="4" spans="1:10" ht="26.4" customHeight="1">
      <c r="A4" s="82"/>
      <c r="B4" s="84" t="s">
        <v>34</v>
      </c>
      <c r="C4" s="84"/>
      <c r="D4" s="84"/>
      <c r="E4" s="84"/>
      <c r="F4" s="84"/>
      <c r="G4" s="84"/>
      <c r="H4" s="84"/>
      <c r="I4" s="84"/>
      <c r="J4" s="86"/>
    </row>
    <row r="5" spans="1:10" ht="31.8" customHeight="1">
      <c r="A5" s="82"/>
      <c r="B5" s="84" t="s">
        <v>45</v>
      </c>
      <c r="C5" s="84"/>
      <c r="D5" s="84"/>
      <c r="E5" s="84"/>
      <c r="F5" s="84"/>
      <c r="G5" s="84"/>
      <c r="H5" s="84"/>
      <c r="I5" s="84"/>
      <c r="J5" s="86"/>
    </row>
    <row r="6" spans="1:10" ht="14.4">
      <c r="A6" s="78"/>
      <c r="B6" s="79"/>
      <c r="C6" s="79"/>
      <c r="D6" s="79"/>
      <c r="E6" s="79"/>
      <c r="F6" s="79"/>
      <c r="G6" s="79"/>
      <c r="H6" s="79"/>
      <c r="I6" s="79"/>
      <c r="J6" s="80"/>
    </row>
    <row r="7" spans="1:10" ht="14.4" customHeight="1">
      <c r="A7" s="59" t="s">
        <v>11</v>
      </c>
      <c r="B7" s="84" t="s">
        <v>12</v>
      </c>
      <c r="C7" s="84"/>
      <c r="D7" s="84"/>
      <c r="E7" s="84"/>
      <c r="F7" s="84"/>
      <c r="G7" s="84" t="s">
        <v>13</v>
      </c>
      <c r="H7" s="84"/>
      <c r="I7" s="84"/>
      <c r="J7" s="86"/>
    </row>
    <row r="8" spans="1:10" ht="14.4" customHeight="1">
      <c r="A8" s="60">
        <f>COSTOS!B7</f>
        <v>1.1000000000000001</v>
      </c>
      <c r="B8" s="87" t="str">
        <f>COSTOS!C7</f>
        <v>REPLANTEO Y LOCALIZACIÓN</v>
      </c>
      <c r="C8" s="87"/>
      <c r="D8" s="87"/>
      <c r="E8" s="87"/>
      <c r="F8" s="87"/>
      <c r="G8" s="84" t="s">
        <v>7</v>
      </c>
      <c r="H8" s="84"/>
      <c r="I8" s="84"/>
      <c r="J8" s="86"/>
    </row>
    <row r="9" spans="1:10" ht="14.4">
      <c r="A9" s="78"/>
      <c r="B9" s="79"/>
      <c r="C9" s="79"/>
      <c r="D9" s="79"/>
      <c r="E9" s="79"/>
      <c r="F9" s="79"/>
      <c r="G9" s="79"/>
      <c r="H9" s="79"/>
      <c r="I9" s="79"/>
      <c r="J9" s="80"/>
    </row>
    <row r="10" spans="1:10" ht="14.4">
      <c r="A10" s="94" t="s">
        <v>14</v>
      </c>
      <c r="B10" s="87"/>
      <c r="C10" s="87"/>
      <c r="D10" s="87"/>
      <c r="E10" s="87"/>
      <c r="F10" s="87"/>
      <c r="G10" s="87"/>
      <c r="H10" s="87"/>
      <c r="I10" s="87"/>
      <c r="J10" s="95"/>
    </row>
    <row r="11" spans="1:10" ht="14.4">
      <c r="A11" s="96" t="s">
        <v>12</v>
      </c>
      <c r="B11" s="88"/>
      <c r="C11" s="88"/>
      <c r="D11" s="47" t="s">
        <v>13</v>
      </c>
      <c r="E11" s="88" t="s">
        <v>15</v>
      </c>
      <c r="F11" s="88"/>
      <c r="G11" s="88" t="s">
        <v>16</v>
      </c>
      <c r="H11" s="88"/>
      <c r="I11" s="88" t="s">
        <v>17</v>
      </c>
      <c r="J11" s="89"/>
    </row>
    <row r="12" spans="1:10" ht="14.4">
      <c r="A12" s="97" t="s">
        <v>57</v>
      </c>
      <c r="B12" s="98"/>
      <c r="C12" s="98"/>
      <c r="D12" s="48" t="s">
        <v>32</v>
      </c>
      <c r="E12" s="90">
        <f>J41*0.03</f>
        <v>40.837368000000005</v>
      </c>
      <c r="F12" s="90"/>
      <c r="G12" s="91">
        <v>1</v>
      </c>
      <c r="H12" s="91"/>
      <c r="I12" s="92">
        <f>G12*E12</f>
        <v>40.837368000000005</v>
      </c>
      <c r="J12" s="93"/>
    </row>
    <row r="13" spans="1:10" ht="14.4">
      <c r="A13" s="97"/>
      <c r="B13" s="98"/>
      <c r="C13" s="98"/>
      <c r="D13" s="48"/>
      <c r="E13" s="99"/>
      <c r="F13" s="99"/>
      <c r="G13" s="91"/>
      <c r="H13" s="91"/>
      <c r="I13" s="92"/>
      <c r="J13" s="93"/>
    </row>
    <row r="14" spans="1:10" ht="14.4">
      <c r="A14" s="97"/>
      <c r="B14" s="98"/>
      <c r="C14" s="98"/>
      <c r="D14" s="48"/>
      <c r="E14" s="99"/>
      <c r="F14" s="99"/>
      <c r="G14" s="91"/>
      <c r="H14" s="91"/>
      <c r="I14" s="92"/>
      <c r="J14" s="93"/>
    </row>
    <row r="15" spans="1:10" ht="14.4">
      <c r="A15" s="100" t="s">
        <v>18</v>
      </c>
      <c r="B15" s="101"/>
      <c r="C15" s="101"/>
      <c r="D15" s="101"/>
      <c r="E15" s="101"/>
      <c r="F15" s="101"/>
      <c r="G15" s="101"/>
      <c r="H15" s="101"/>
      <c r="I15" s="51"/>
      <c r="J15" s="62">
        <f>SUM(I12:J14)</f>
        <v>40.837368000000005</v>
      </c>
    </row>
    <row r="16" spans="1:10" ht="14.4" customHeight="1">
      <c r="A16" s="78"/>
      <c r="B16" s="79"/>
      <c r="C16" s="79"/>
      <c r="D16" s="79"/>
      <c r="E16" s="79"/>
      <c r="F16" s="79"/>
      <c r="G16" s="79"/>
      <c r="H16" s="79"/>
      <c r="I16" s="79"/>
      <c r="J16" s="80"/>
    </row>
    <row r="17" spans="1:10" ht="14.4">
      <c r="A17" s="94" t="s">
        <v>19</v>
      </c>
      <c r="B17" s="87"/>
      <c r="C17" s="87"/>
      <c r="D17" s="87"/>
      <c r="E17" s="87"/>
      <c r="F17" s="87"/>
      <c r="G17" s="87"/>
      <c r="H17" s="87"/>
      <c r="I17" s="87"/>
      <c r="J17" s="95"/>
    </row>
    <row r="18" spans="1:10" ht="14.4">
      <c r="A18" s="96" t="s">
        <v>12</v>
      </c>
      <c r="B18" s="88"/>
      <c r="C18" s="88"/>
      <c r="D18" s="47" t="s">
        <v>20</v>
      </c>
      <c r="E18" s="47" t="s">
        <v>21</v>
      </c>
      <c r="F18" s="88" t="s">
        <v>22</v>
      </c>
      <c r="G18" s="88"/>
      <c r="H18" s="88"/>
      <c r="I18" s="88" t="s">
        <v>23</v>
      </c>
      <c r="J18" s="89"/>
    </row>
    <row r="19" spans="1:10" ht="14.4">
      <c r="A19" s="102" t="s">
        <v>51</v>
      </c>
      <c r="B19" s="103"/>
      <c r="C19" s="103"/>
      <c r="D19" s="48" t="s">
        <v>33</v>
      </c>
      <c r="E19" s="50">
        <v>1</v>
      </c>
      <c r="F19" s="90">
        <v>1000</v>
      </c>
      <c r="G19" s="90"/>
      <c r="H19" s="90"/>
      <c r="I19" s="92">
        <f>F19*E19</f>
        <v>1000</v>
      </c>
      <c r="J19" s="93"/>
    </row>
    <row r="20" spans="1:10" ht="14.4">
      <c r="A20" s="102" t="s">
        <v>54</v>
      </c>
      <c r="B20" s="103"/>
      <c r="C20" s="103"/>
      <c r="D20" s="48" t="s">
        <v>53</v>
      </c>
      <c r="E20" s="50">
        <v>0.01</v>
      </c>
      <c r="F20" s="90">
        <v>4800</v>
      </c>
      <c r="G20" s="90"/>
      <c r="H20" s="90"/>
      <c r="I20" s="92">
        <f t="shared" ref="I20:I21" si="0">F20*E20</f>
        <v>48</v>
      </c>
      <c r="J20" s="93"/>
    </row>
    <row r="21" spans="1:10" ht="14.4">
      <c r="A21" s="102" t="s">
        <v>52</v>
      </c>
      <c r="B21" s="103"/>
      <c r="C21" s="103"/>
      <c r="D21" s="48" t="s">
        <v>7</v>
      </c>
      <c r="E21" s="50">
        <v>1</v>
      </c>
      <c r="F21" s="90">
        <v>228</v>
      </c>
      <c r="G21" s="90"/>
      <c r="H21" s="90"/>
      <c r="I21" s="92">
        <f t="shared" si="0"/>
        <v>228</v>
      </c>
      <c r="J21" s="93"/>
    </row>
    <row r="22" spans="1:10" ht="14.4">
      <c r="A22" s="104"/>
      <c r="B22" s="103"/>
      <c r="C22" s="103"/>
      <c r="D22" s="48"/>
      <c r="E22" s="50"/>
      <c r="F22" s="90"/>
      <c r="G22" s="90"/>
      <c r="H22" s="90"/>
      <c r="I22" s="92"/>
      <c r="J22" s="93"/>
    </row>
    <row r="23" spans="1:10" ht="14.4">
      <c r="A23" s="104"/>
      <c r="B23" s="103"/>
      <c r="C23" s="103"/>
      <c r="D23" s="48"/>
      <c r="E23" s="50"/>
      <c r="F23" s="90"/>
      <c r="G23" s="90"/>
      <c r="H23" s="90"/>
      <c r="I23" s="92"/>
      <c r="J23" s="93"/>
    </row>
    <row r="24" spans="1:10" ht="14.4">
      <c r="A24" s="100" t="s">
        <v>18</v>
      </c>
      <c r="B24" s="101"/>
      <c r="C24" s="101"/>
      <c r="D24" s="101"/>
      <c r="E24" s="101"/>
      <c r="F24" s="101"/>
      <c r="G24" s="101"/>
      <c r="H24" s="101"/>
      <c r="I24" s="51"/>
      <c r="J24" s="62">
        <f>SUM(I19:J23)</f>
        <v>1276</v>
      </c>
    </row>
    <row r="25" spans="1:10" ht="14.4">
      <c r="A25" s="78"/>
      <c r="B25" s="79"/>
      <c r="C25" s="79"/>
      <c r="D25" s="79"/>
      <c r="E25" s="79"/>
      <c r="F25" s="79"/>
      <c r="G25" s="79"/>
      <c r="H25" s="79"/>
      <c r="I25" s="79"/>
      <c r="J25" s="80"/>
    </row>
    <row r="26" spans="1:10" ht="14.4">
      <c r="A26" s="94" t="s">
        <v>24</v>
      </c>
      <c r="B26" s="87"/>
      <c r="C26" s="87"/>
      <c r="D26" s="87"/>
      <c r="E26" s="87"/>
      <c r="F26" s="87"/>
      <c r="G26" s="87"/>
      <c r="H26" s="87"/>
      <c r="I26" s="87"/>
      <c r="J26" s="95"/>
    </row>
    <row r="27" spans="1:10" ht="14.4">
      <c r="A27" s="96" t="s">
        <v>25</v>
      </c>
      <c r="B27" s="88"/>
      <c r="C27" s="88"/>
      <c r="D27" s="47" t="s">
        <v>13</v>
      </c>
      <c r="E27" s="88" t="s">
        <v>16</v>
      </c>
      <c r="F27" s="88"/>
      <c r="G27" s="88" t="s">
        <v>15</v>
      </c>
      <c r="H27" s="88"/>
      <c r="I27" s="88" t="s">
        <v>17</v>
      </c>
      <c r="J27" s="89"/>
    </row>
    <row r="28" spans="1:10" ht="14.4">
      <c r="A28" s="105"/>
      <c r="B28" s="106"/>
      <c r="C28" s="106"/>
      <c r="D28" s="48"/>
      <c r="E28" s="91"/>
      <c r="F28" s="91"/>
      <c r="G28" s="107"/>
      <c r="H28" s="107"/>
      <c r="I28" s="92"/>
      <c r="J28" s="93"/>
    </row>
    <row r="29" spans="1:10" ht="14.4">
      <c r="A29" s="110"/>
      <c r="B29" s="111"/>
      <c r="C29" s="111"/>
      <c r="D29" s="48"/>
      <c r="E29" s="91"/>
      <c r="F29" s="91"/>
      <c r="G29" s="107"/>
      <c r="H29" s="107"/>
      <c r="I29" s="92"/>
      <c r="J29" s="93"/>
    </row>
    <row r="30" spans="1:10" ht="14.4">
      <c r="A30" s="112"/>
      <c r="B30" s="113"/>
      <c r="C30" s="113"/>
      <c r="D30" s="46"/>
      <c r="E30" s="79"/>
      <c r="F30" s="79"/>
      <c r="G30" s="114"/>
      <c r="H30" s="114"/>
      <c r="I30" s="92"/>
      <c r="J30" s="93"/>
    </row>
    <row r="31" spans="1:10" ht="14.4">
      <c r="A31" s="100" t="s">
        <v>18</v>
      </c>
      <c r="B31" s="101"/>
      <c r="C31" s="101"/>
      <c r="D31" s="101"/>
      <c r="E31" s="101"/>
      <c r="F31" s="101"/>
      <c r="G31" s="101"/>
      <c r="H31" s="101"/>
      <c r="I31" s="108">
        <f>SUM(I28:J30)</f>
        <v>0</v>
      </c>
      <c r="J31" s="109"/>
    </row>
    <row r="32" spans="1:10" ht="14.4">
      <c r="A32" s="78"/>
      <c r="B32" s="79"/>
      <c r="C32" s="79"/>
      <c r="D32" s="79"/>
      <c r="E32" s="79"/>
      <c r="F32" s="79"/>
      <c r="G32" s="79"/>
      <c r="H32" s="79"/>
      <c r="I32" s="79"/>
      <c r="J32" s="80"/>
    </row>
    <row r="33" spans="1:10" ht="14.4">
      <c r="A33" s="94" t="s">
        <v>26</v>
      </c>
      <c r="B33" s="87"/>
      <c r="C33" s="87"/>
      <c r="D33" s="87"/>
      <c r="E33" s="87"/>
      <c r="F33" s="87"/>
      <c r="G33" s="87"/>
      <c r="H33" s="87"/>
      <c r="I33" s="87"/>
      <c r="J33" s="95"/>
    </row>
    <row r="34" spans="1:10" ht="43.2">
      <c r="A34" s="61" t="s">
        <v>27</v>
      </c>
      <c r="B34" s="47" t="s">
        <v>28</v>
      </c>
      <c r="C34" s="47" t="s">
        <v>21</v>
      </c>
      <c r="D34" s="47" t="s">
        <v>29</v>
      </c>
      <c r="E34" s="47" t="s">
        <v>30</v>
      </c>
      <c r="F34" s="88" t="s">
        <v>16</v>
      </c>
      <c r="G34" s="88"/>
      <c r="H34" s="88"/>
      <c r="I34" s="88" t="s">
        <v>17</v>
      </c>
      <c r="J34" s="89"/>
    </row>
    <row r="35" spans="1:10" ht="14.4">
      <c r="A35" s="63" t="s">
        <v>55</v>
      </c>
      <c r="B35" s="52">
        <v>154687</v>
      </c>
      <c r="C35" s="53">
        <v>1</v>
      </c>
      <c r="D35" s="54">
        <v>1.2</v>
      </c>
      <c r="E35" s="49">
        <f>B35*(1+D35)</f>
        <v>340311.4</v>
      </c>
      <c r="F35" s="124">
        <v>250</v>
      </c>
      <c r="G35" s="125"/>
      <c r="H35" s="126"/>
      <c r="I35" s="118">
        <f>E35/F35</f>
        <v>1361.2456000000002</v>
      </c>
      <c r="J35" s="119"/>
    </row>
    <row r="36" spans="1:10" ht="14.4">
      <c r="A36" s="63"/>
      <c r="B36" s="52"/>
      <c r="C36" s="53"/>
      <c r="D36" s="55"/>
      <c r="E36" s="49"/>
      <c r="F36" s="121"/>
      <c r="G36" s="122"/>
      <c r="H36" s="123"/>
      <c r="I36" s="118"/>
      <c r="J36" s="119"/>
    </row>
    <row r="37" spans="1:10" ht="14.4">
      <c r="A37" s="63"/>
      <c r="B37" s="52"/>
      <c r="C37" s="53"/>
      <c r="D37" s="56"/>
      <c r="E37" s="49"/>
      <c r="F37" s="115"/>
      <c r="G37" s="116"/>
      <c r="H37" s="117"/>
      <c r="I37" s="118"/>
      <c r="J37" s="119"/>
    </row>
    <row r="38" spans="1:10" ht="14.4">
      <c r="A38" s="63"/>
      <c r="B38" s="52"/>
      <c r="C38" s="53"/>
      <c r="D38" s="56"/>
      <c r="E38" s="49"/>
      <c r="F38" s="91"/>
      <c r="G38" s="91"/>
      <c r="H38" s="91"/>
      <c r="I38" s="92"/>
      <c r="J38" s="93"/>
    </row>
    <row r="39" spans="1:10" ht="14.4">
      <c r="A39" s="63"/>
      <c r="B39" s="52"/>
      <c r="C39" s="57"/>
      <c r="D39" s="58"/>
      <c r="E39" s="49"/>
      <c r="F39" s="120"/>
      <c r="G39" s="120"/>
      <c r="H39" s="120"/>
      <c r="I39" s="92"/>
      <c r="J39" s="93"/>
    </row>
    <row r="40" spans="1:10" ht="14.4">
      <c r="A40" s="64"/>
      <c r="B40" s="52"/>
      <c r="C40" s="46"/>
      <c r="D40" s="46"/>
      <c r="E40" s="49"/>
      <c r="F40" s="113"/>
      <c r="G40" s="113"/>
      <c r="H40" s="113"/>
      <c r="I40" s="92"/>
      <c r="J40" s="93"/>
    </row>
    <row r="41" spans="1:10" ht="14.4">
      <c r="A41" s="100" t="s">
        <v>18</v>
      </c>
      <c r="B41" s="101"/>
      <c r="C41" s="101"/>
      <c r="D41" s="101"/>
      <c r="E41" s="101"/>
      <c r="F41" s="101"/>
      <c r="G41" s="101"/>
      <c r="H41" s="101"/>
      <c r="I41" s="51"/>
      <c r="J41" s="62">
        <f>SUM(I35:J40)</f>
        <v>1361.2456000000002</v>
      </c>
    </row>
    <row r="42" spans="1:10" ht="14.4">
      <c r="A42" s="137"/>
      <c r="B42" s="84"/>
      <c r="C42" s="84"/>
      <c r="D42" s="84"/>
      <c r="E42" s="84"/>
      <c r="F42" s="84"/>
      <c r="G42" s="84"/>
      <c r="H42" s="84"/>
      <c r="I42" s="84"/>
      <c r="J42" s="86"/>
    </row>
    <row r="43" spans="1:10" ht="15" thickBot="1">
      <c r="A43" s="127" t="s">
        <v>31</v>
      </c>
      <c r="B43" s="128"/>
      <c r="C43" s="128"/>
      <c r="D43" s="128"/>
      <c r="E43" s="128"/>
      <c r="F43" s="128"/>
      <c r="G43" s="128"/>
      <c r="H43" s="128"/>
      <c r="I43" s="138">
        <f>J15+J24+I31+J41</f>
        <v>2678.0829680000002</v>
      </c>
      <c r="J43" s="139"/>
    </row>
    <row r="44" spans="1:10" ht="14.4">
      <c r="A44" s="129"/>
      <c r="B44" s="130"/>
      <c r="C44" s="130"/>
      <c r="D44" s="130"/>
      <c r="E44" s="130"/>
      <c r="F44" s="130"/>
      <c r="G44" s="130"/>
      <c r="H44" s="130"/>
      <c r="I44" s="130"/>
      <c r="J44" s="131"/>
    </row>
    <row r="45" spans="1:10" ht="15" thickBot="1">
      <c r="A45" s="132" t="s">
        <v>31</v>
      </c>
      <c r="B45" s="133"/>
      <c r="C45" s="133"/>
      <c r="D45" s="133"/>
      <c r="E45" s="133"/>
      <c r="F45" s="133"/>
      <c r="G45" s="133"/>
      <c r="H45" s="134"/>
      <c r="I45" s="135">
        <f>J13+J26+I33+J43</f>
        <v>0</v>
      </c>
      <c r="J45" s="136"/>
    </row>
  </sheetData>
  <mergeCells count="93">
    <mergeCell ref="A43:H43"/>
    <mergeCell ref="A44:J44"/>
    <mergeCell ref="A45:H45"/>
    <mergeCell ref="I45:J45"/>
    <mergeCell ref="F40:H40"/>
    <mergeCell ref="I40:J40"/>
    <mergeCell ref="A41:H41"/>
    <mergeCell ref="A42:J42"/>
    <mergeCell ref="I43:J43"/>
    <mergeCell ref="F39:H39"/>
    <mergeCell ref="I39:J39"/>
    <mergeCell ref="F36:H36"/>
    <mergeCell ref="I36:J36"/>
    <mergeCell ref="A33:J33"/>
    <mergeCell ref="F34:H34"/>
    <mergeCell ref="I34:J34"/>
    <mergeCell ref="F35:H35"/>
    <mergeCell ref="I35:J35"/>
    <mergeCell ref="A32:J32"/>
    <mergeCell ref="F37:H37"/>
    <mergeCell ref="I37:J37"/>
    <mergeCell ref="F38:H38"/>
    <mergeCell ref="I38:J38"/>
    <mergeCell ref="A28:C28"/>
    <mergeCell ref="E28:F28"/>
    <mergeCell ref="G28:H28"/>
    <mergeCell ref="I28:J28"/>
    <mergeCell ref="A31:H31"/>
    <mergeCell ref="I31:J31"/>
    <mergeCell ref="A29:C29"/>
    <mergeCell ref="E29:F29"/>
    <mergeCell ref="G29:H29"/>
    <mergeCell ref="I29:J29"/>
    <mergeCell ref="A30:C30"/>
    <mergeCell ref="E30:F30"/>
    <mergeCell ref="G30:H30"/>
    <mergeCell ref="I30:J30"/>
    <mergeCell ref="A26:J26"/>
    <mergeCell ref="A27:C27"/>
    <mergeCell ref="E27:F27"/>
    <mergeCell ref="G27:H27"/>
    <mergeCell ref="I27:J27"/>
    <mergeCell ref="A23:C23"/>
    <mergeCell ref="F23:H23"/>
    <mergeCell ref="I23:J23"/>
    <mergeCell ref="A24:H24"/>
    <mergeCell ref="A25:J25"/>
    <mergeCell ref="A19:C19"/>
    <mergeCell ref="F19:H19"/>
    <mergeCell ref="I19:J19"/>
    <mergeCell ref="A20:C20"/>
    <mergeCell ref="F20:H20"/>
    <mergeCell ref="I20:J20"/>
    <mergeCell ref="A21:C21"/>
    <mergeCell ref="F21:H21"/>
    <mergeCell ref="I21:J21"/>
    <mergeCell ref="A22:C22"/>
    <mergeCell ref="F22:H22"/>
    <mergeCell ref="I22:J22"/>
    <mergeCell ref="A18:C18"/>
    <mergeCell ref="F18:H18"/>
    <mergeCell ref="I18:J18"/>
    <mergeCell ref="A13:C13"/>
    <mergeCell ref="E13:F13"/>
    <mergeCell ref="G13:H13"/>
    <mergeCell ref="I13:J13"/>
    <mergeCell ref="A14:C14"/>
    <mergeCell ref="E14:F14"/>
    <mergeCell ref="G14:H14"/>
    <mergeCell ref="I14:J14"/>
    <mergeCell ref="A15:H15"/>
    <mergeCell ref="A16:J16"/>
    <mergeCell ref="A17:J17"/>
    <mergeCell ref="E12:F12"/>
    <mergeCell ref="G12:H12"/>
    <mergeCell ref="I12:J12"/>
    <mergeCell ref="A9:J9"/>
    <mergeCell ref="A10:J10"/>
    <mergeCell ref="A11:C11"/>
    <mergeCell ref="A12:C12"/>
    <mergeCell ref="B7:F7"/>
    <mergeCell ref="G7:J7"/>
    <mergeCell ref="B8:F8"/>
    <mergeCell ref="G8:J8"/>
    <mergeCell ref="E11:F11"/>
    <mergeCell ref="G11:H11"/>
    <mergeCell ref="I11:J11"/>
    <mergeCell ref="A6:J6"/>
    <mergeCell ref="A2:A5"/>
    <mergeCell ref="B2:I3"/>
    <mergeCell ref="J2:J5"/>
    <mergeCell ref="B4:I4"/>
    <mergeCell ref="B5:I5"/>
  </mergeCells>
  <pageMargins left="0.7" right="0.7" top="0.75" bottom="0.75" header="0.3" footer="0.3"/>
  <pageSetup scale="5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44"/>
  <sheetViews>
    <sheetView showGridLines="0" topLeftCell="A3" zoomScale="70" zoomScaleNormal="70" zoomScaleSheetLayoutView="70" workbookViewId="0">
      <selection activeCell="N44" sqref="N44"/>
    </sheetView>
  </sheetViews>
  <sheetFormatPr baseColWidth="10" defaultColWidth="11.5546875" defaultRowHeight="13.2"/>
  <cols>
    <col min="1" max="1" width="22.88671875" style="39" customWidth="1"/>
    <col min="2" max="2" width="17.6640625" style="39" customWidth="1"/>
    <col min="3" max="3" width="16.33203125" style="39" customWidth="1"/>
    <col min="4" max="4" width="11.5546875" style="39"/>
    <col min="5" max="5" width="18.88671875" style="39" customWidth="1"/>
    <col min="6" max="9" width="11.5546875" style="39"/>
    <col min="10" max="10" width="21.109375" style="39" customWidth="1"/>
    <col min="11" max="16384" width="11.5546875" style="39"/>
  </cols>
  <sheetData>
    <row r="1" spans="1:10" ht="13.8" thickBot="1"/>
    <row r="2" spans="1:10" ht="14.4" customHeight="1">
      <c r="A2" s="81"/>
      <c r="B2" s="83" t="s">
        <v>10</v>
      </c>
      <c r="C2" s="83"/>
      <c r="D2" s="83"/>
      <c r="E2" s="83"/>
      <c r="F2" s="83"/>
      <c r="G2" s="83"/>
      <c r="H2" s="83"/>
      <c r="I2" s="83"/>
      <c r="J2" s="85">
        <v>2025</v>
      </c>
    </row>
    <row r="3" spans="1:10" ht="14.4" customHeight="1">
      <c r="A3" s="82"/>
      <c r="B3" s="84"/>
      <c r="C3" s="84"/>
      <c r="D3" s="84"/>
      <c r="E3" s="84"/>
      <c r="F3" s="84"/>
      <c r="G3" s="84"/>
      <c r="H3" s="84"/>
      <c r="I3" s="84"/>
      <c r="J3" s="86"/>
    </row>
    <row r="4" spans="1:10" ht="40.200000000000003" customHeight="1">
      <c r="A4" s="82"/>
      <c r="B4" s="84" t="s">
        <v>34</v>
      </c>
      <c r="C4" s="84"/>
      <c r="D4" s="84"/>
      <c r="E4" s="84"/>
      <c r="F4" s="84"/>
      <c r="G4" s="84"/>
      <c r="H4" s="84"/>
      <c r="I4" s="84"/>
      <c r="J4" s="86"/>
    </row>
    <row r="5" spans="1:10" ht="14.4" customHeight="1">
      <c r="A5" s="82"/>
      <c r="B5" s="84" t="s">
        <v>45</v>
      </c>
      <c r="C5" s="84"/>
      <c r="D5" s="84"/>
      <c r="E5" s="84"/>
      <c r="F5" s="84"/>
      <c r="G5" s="84"/>
      <c r="H5" s="84"/>
      <c r="I5" s="84"/>
      <c r="J5" s="86"/>
    </row>
    <row r="6" spans="1:10" ht="14.4">
      <c r="A6" s="78"/>
      <c r="B6" s="79"/>
      <c r="C6" s="79"/>
      <c r="D6" s="79"/>
      <c r="E6" s="79"/>
      <c r="F6" s="79"/>
      <c r="G6" s="79"/>
      <c r="H6" s="79"/>
      <c r="I6" s="79"/>
      <c r="J6" s="80"/>
    </row>
    <row r="7" spans="1:10" ht="14.4">
      <c r="A7" s="59" t="s">
        <v>11</v>
      </c>
      <c r="B7" s="84" t="s">
        <v>12</v>
      </c>
      <c r="C7" s="84"/>
      <c r="D7" s="84"/>
      <c r="E7" s="84"/>
      <c r="F7" s="84"/>
      <c r="G7" s="84" t="s">
        <v>13</v>
      </c>
      <c r="H7" s="84"/>
      <c r="I7" s="84"/>
      <c r="J7" s="86"/>
    </row>
    <row r="8" spans="1:10" ht="14.4">
      <c r="A8" s="60">
        <f>COSTOS!B8</f>
        <v>1.2</v>
      </c>
      <c r="B8" s="87" t="str">
        <f>COSTOS!C8</f>
        <v>DESCAPOTE Y LIMPIEZA</v>
      </c>
      <c r="C8" s="87"/>
      <c r="D8" s="87"/>
      <c r="E8" s="87"/>
      <c r="F8" s="87"/>
      <c r="G8" s="84" t="s">
        <v>8</v>
      </c>
      <c r="H8" s="84"/>
      <c r="I8" s="84"/>
      <c r="J8" s="86"/>
    </row>
    <row r="9" spans="1:10" ht="14.4">
      <c r="A9" s="78"/>
      <c r="B9" s="79"/>
      <c r="C9" s="79"/>
      <c r="D9" s="79"/>
      <c r="E9" s="79"/>
      <c r="F9" s="79"/>
      <c r="G9" s="79"/>
      <c r="H9" s="79"/>
      <c r="I9" s="79"/>
      <c r="J9" s="80"/>
    </row>
    <row r="10" spans="1:10" ht="14.4">
      <c r="A10" s="94" t="s">
        <v>14</v>
      </c>
      <c r="B10" s="87"/>
      <c r="C10" s="87"/>
      <c r="D10" s="87"/>
      <c r="E10" s="87"/>
      <c r="F10" s="87"/>
      <c r="G10" s="87"/>
      <c r="H10" s="87"/>
      <c r="I10" s="87"/>
      <c r="J10" s="95"/>
    </row>
    <row r="11" spans="1:10" ht="14.4">
      <c r="A11" s="96" t="s">
        <v>12</v>
      </c>
      <c r="B11" s="88"/>
      <c r="C11" s="88"/>
      <c r="D11" s="47" t="s">
        <v>13</v>
      </c>
      <c r="E11" s="88" t="s">
        <v>15</v>
      </c>
      <c r="F11" s="88"/>
      <c r="G11" s="88" t="s">
        <v>16</v>
      </c>
      <c r="H11" s="88"/>
      <c r="I11" s="88" t="s">
        <v>17</v>
      </c>
      <c r="J11" s="89"/>
    </row>
    <row r="12" spans="1:10" ht="14.4">
      <c r="A12" s="97" t="s">
        <v>71</v>
      </c>
      <c r="B12" s="98"/>
      <c r="C12" s="98"/>
      <c r="D12" s="48" t="s">
        <v>72</v>
      </c>
      <c r="E12" s="99" t="s">
        <v>73</v>
      </c>
      <c r="F12" s="99"/>
      <c r="G12" s="91">
        <v>80</v>
      </c>
      <c r="H12" s="91"/>
      <c r="I12" s="92">
        <f>E12/G12</f>
        <v>1000</v>
      </c>
      <c r="J12" s="93"/>
    </row>
    <row r="13" spans="1:10" ht="14.4">
      <c r="A13" s="97"/>
      <c r="B13" s="98"/>
      <c r="C13" s="98"/>
      <c r="D13" s="48"/>
      <c r="E13" s="99"/>
      <c r="F13" s="99"/>
      <c r="G13" s="91"/>
      <c r="H13" s="91"/>
      <c r="I13" s="92"/>
      <c r="J13" s="93"/>
    </row>
    <row r="14" spans="1:10" ht="14.4">
      <c r="A14" s="97"/>
      <c r="B14" s="98"/>
      <c r="C14" s="98"/>
      <c r="D14" s="48"/>
      <c r="E14" s="99"/>
      <c r="F14" s="99"/>
      <c r="G14" s="91"/>
      <c r="H14" s="91"/>
      <c r="I14" s="92"/>
      <c r="J14" s="93"/>
    </row>
    <row r="15" spans="1:10" ht="14.4">
      <c r="A15" s="100" t="s">
        <v>18</v>
      </c>
      <c r="B15" s="101"/>
      <c r="C15" s="101"/>
      <c r="D15" s="101"/>
      <c r="E15" s="101"/>
      <c r="F15" s="101"/>
      <c r="G15" s="101"/>
      <c r="H15" s="101"/>
      <c r="I15" s="51"/>
      <c r="J15" s="62">
        <f>SUM(I12:J14)</f>
        <v>1000</v>
      </c>
    </row>
    <row r="16" spans="1:10" ht="14.4">
      <c r="A16" s="78"/>
      <c r="B16" s="79"/>
      <c r="C16" s="79"/>
      <c r="D16" s="79"/>
      <c r="E16" s="79"/>
      <c r="F16" s="79"/>
      <c r="G16" s="79"/>
      <c r="H16" s="79"/>
      <c r="I16" s="79"/>
      <c r="J16" s="80"/>
    </row>
    <row r="17" spans="1:10" ht="14.4">
      <c r="A17" s="94" t="s">
        <v>19</v>
      </c>
      <c r="B17" s="87"/>
      <c r="C17" s="87"/>
      <c r="D17" s="87"/>
      <c r="E17" s="87"/>
      <c r="F17" s="87"/>
      <c r="G17" s="87"/>
      <c r="H17" s="87"/>
      <c r="I17" s="87"/>
      <c r="J17" s="95"/>
    </row>
    <row r="18" spans="1:10" ht="14.4">
      <c r="A18" s="96" t="s">
        <v>12</v>
      </c>
      <c r="B18" s="88"/>
      <c r="C18" s="88"/>
      <c r="D18" s="47" t="s">
        <v>20</v>
      </c>
      <c r="E18" s="47" t="s">
        <v>21</v>
      </c>
      <c r="F18" s="88" t="s">
        <v>22</v>
      </c>
      <c r="G18" s="88"/>
      <c r="H18" s="88"/>
      <c r="I18" s="88" t="s">
        <v>23</v>
      </c>
      <c r="J18" s="89"/>
    </row>
    <row r="19" spans="1:10" ht="14.4">
      <c r="A19" s="104"/>
      <c r="B19" s="103"/>
      <c r="C19" s="103"/>
      <c r="D19" s="48"/>
      <c r="E19" s="50"/>
      <c r="F19" s="90"/>
      <c r="G19" s="90"/>
      <c r="H19" s="90"/>
      <c r="I19" s="92"/>
      <c r="J19" s="93"/>
    </row>
    <row r="20" spans="1:10" ht="14.4">
      <c r="A20" s="104"/>
      <c r="B20" s="103"/>
      <c r="C20" s="103"/>
      <c r="D20" s="48"/>
      <c r="E20" s="50"/>
      <c r="F20" s="90"/>
      <c r="G20" s="90"/>
      <c r="H20" s="90"/>
      <c r="I20" s="92"/>
      <c r="J20" s="93"/>
    </row>
    <row r="21" spans="1:10" ht="14.4">
      <c r="A21" s="104"/>
      <c r="B21" s="103"/>
      <c r="C21" s="103"/>
      <c r="D21" s="48"/>
      <c r="E21" s="50"/>
      <c r="F21" s="90"/>
      <c r="G21" s="90"/>
      <c r="H21" s="90"/>
      <c r="I21" s="92"/>
      <c r="J21" s="93"/>
    </row>
    <row r="22" spans="1:10" ht="14.4">
      <c r="A22" s="104"/>
      <c r="B22" s="103"/>
      <c r="C22" s="103"/>
      <c r="D22" s="48"/>
      <c r="E22" s="50"/>
      <c r="F22" s="90"/>
      <c r="G22" s="90"/>
      <c r="H22" s="90"/>
      <c r="I22" s="92"/>
      <c r="J22" s="93"/>
    </row>
    <row r="23" spans="1:10" ht="14.4">
      <c r="A23" s="104"/>
      <c r="B23" s="103"/>
      <c r="C23" s="103"/>
      <c r="D23" s="48"/>
      <c r="E23" s="50"/>
      <c r="F23" s="90"/>
      <c r="G23" s="90"/>
      <c r="H23" s="90"/>
      <c r="I23" s="92"/>
      <c r="J23" s="93"/>
    </row>
    <row r="24" spans="1:10" ht="14.4">
      <c r="A24" s="100" t="s">
        <v>18</v>
      </c>
      <c r="B24" s="101"/>
      <c r="C24" s="101"/>
      <c r="D24" s="101"/>
      <c r="E24" s="101"/>
      <c r="F24" s="101"/>
      <c r="G24" s="101"/>
      <c r="H24" s="101"/>
      <c r="I24" s="51"/>
      <c r="J24" s="62">
        <f>SUM(I19:J23)</f>
        <v>0</v>
      </c>
    </row>
    <row r="25" spans="1:10" ht="14.4">
      <c r="A25" s="78"/>
      <c r="B25" s="79"/>
      <c r="C25" s="79"/>
      <c r="D25" s="79"/>
      <c r="E25" s="79"/>
      <c r="F25" s="79"/>
      <c r="G25" s="79"/>
      <c r="H25" s="79"/>
      <c r="I25" s="79"/>
      <c r="J25" s="80"/>
    </row>
    <row r="26" spans="1:10" ht="14.4">
      <c r="A26" s="94" t="s">
        <v>24</v>
      </c>
      <c r="B26" s="87"/>
      <c r="C26" s="87"/>
      <c r="D26" s="87"/>
      <c r="E26" s="87"/>
      <c r="F26" s="87"/>
      <c r="G26" s="87"/>
      <c r="H26" s="87"/>
      <c r="I26" s="87"/>
      <c r="J26" s="95"/>
    </row>
    <row r="27" spans="1:10" ht="14.4">
      <c r="A27" s="96" t="s">
        <v>25</v>
      </c>
      <c r="B27" s="88"/>
      <c r="C27" s="88"/>
      <c r="D27" s="47" t="s">
        <v>13</v>
      </c>
      <c r="E27" s="88" t="s">
        <v>16</v>
      </c>
      <c r="F27" s="88"/>
      <c r="G27" s="88" t="s">
        <v>15</v>
      </c>
      <c r="H27" s="88"/>
      <c r="I27" s="88" t="s">
        <v>17</v>
      </c>
      <c r="J27" s="89"/>
    </row>
    <row r="28" spans="1:10" ht="14.4">
      <c r="A28" s="105"/>
      <c r="B28" s="106"/>
      <c r="C28" s="106"/>
      <c r="D28" s="48"/>
      <c r="E28" s="91"/>
      <c r="F28" s="91"/>
      <c r="G28" s="107"/>
      <c r="H28" s="107"/>
      <c r="I28" s="92"/>
      <c r="J28" s="93"/>
    </row>
    <row r="29" spans="1:10" ht="14.4">
      <c r="A29" s="110"/>
      <c r="B29" s="111"/>
      <c r="C29" s="111"/>
      <c r="D29" s="48"/>
      <c r="E29" s="91"/>
      <c r="F29" s="91"/>
      <c r="G29" s="107"/>
      <c r="H29" s="107"/>
      <c r="I29" s="92"/>
      <c r="J29" s="93"/>
    </row>
    <row r="30" spans="1:10" ht="14.4">
      <c r="A30" s="112"/>
      <c r="B30" s="113"/>
      <c r="C30" s="113"/>
      <c r="D30" s="46"/>
      <c r="E30" s="79"/>
      <c r="F30" s="79"/>
      <c r="G30" s="114"/>
      <c r="H30" s="114"/>
      <c r="I30" s="92"/>
      <c r="J30" s="93"/>
    </row>
    <row r="31" spans="1:10" ht="14.4">
      <c r="A31" s="100" t="s">
        <v>18</v>
      </c>
      <c r="B31" s="101"/>
      <c r="C31" s="101"/>
      <c r="D31" s="101"/>
      <c r="E31" s="101"/>
      <c r="F31" s="101"/>
      <c r="G31" s="101"/>
      <c r="H31" s="101"/>
      <c r="I31" s="108">
        <f>SUM(I28:J30)</f>
        <v>0</v>
      </c>
      <c r="J31" s="109"/>
    </row>
    <row r="32" spans="1:10" ht="14.4">
      <c r="A32" s="78"/>
      <c r="B32" s="79"/>
      <c r="C32" s="79"/>
      <c r="D32" s="79"/>
      <c r="E32" s="79"/>
      <c r="F32" s="79"/>
      <c r="G32" s="79"/>
      <c r="H32" s="79"/>
      <c r="I32" s="79"/>
      <c r="J32" s="80"/>
    </row>
    <row r="33" spans="1:14" ht="14.4">
      <c r="A33" s="94" t="s">
        <v>26</v>
      </c>
      <c r="B33" s="87"/>
      <c r="C33" s="87"/>
      <c r="D33" s="87"/>
      <c r="E33" s="87"/>
      <c r="F33" s="87"/>
      <c r="G33" s="87"/>
      <c r="H33" s="87"/>
      <c r="I33" s="87"/>
      <c r="J33" s="95"/>
    </row>
    <row r="34" spans="1:14" ht="43.2">
      <c r="A34" s="61" t="s">
        <v>27</v>
      </c>
      <c r="B34" s="47" t="s">
        <v>28</v>
      </c>
      <c r="C34" s="47" t="s">
        <v>21</v>
      </c>
      <c r="D34" s="47" t="s">
        <v>29</v>
      </c>
      <c r="E34" s="47" t="s">
        <v>30</v>
      </c>
      <c r="F34" s="88" t="s">
        <v>16</v>
      </c>
      <c r="G34" s="88"/>
      <c r="H34" s="88"/>
      <c r="I34" s="88" t="s">
        <v>17</v>
      </c>
      <c r="J34" s="89"/>
    </row>
    <row r="35" spans="1:14" ht="14.4">
      <c r="A35" s="63"/>
      <c r="B35" s="52"/>
      <c r="C35" s="53"/>
      <c r="D35" s="54"/>
      <c r="E35" s="49"/>
      <c r="F35" s="140"/>
      <c r="G35" s="140"/>
      <c r="H35" s="140"/>
      <c r="I35" s="92"/>
      <c r="J35" s="93"/>
    </row>
    <row r="36" spans="1:14" ht="14.4">
      <c r="A36" s="63"/>
      <c r="B36" s="52"/>
      <c r="C36" s="53"/>
      <c r="D36" s="55"/>
      <c r="E36" s="49"/>
      <c r="F36" s="140"/>
      <c r="G36" s="140"/>
      <c r="H36" s="140"/>
      <c r="I36" s="92"/>
      <c r="J36" s="93"/>
    </row>
    <row r="37" spans="1:14" ht="14.4">
      <c r="A37" s="63"/>
      <c r="B37" s="52"/>
      <c r="C37" s="53"/>
      <c r="D37" s="56"/>
      <c r="E37" s="49"/>
      <c r="F37" s="91"/>
      <c r="G37" s="91"/>
      <c r="H37" s="91"/>
      <c r="I37" s="92"/>
      <c r="J37" s="93"/>
    </row>
    <row r="38" spans="1:14" ht="14.4">
      <c r="A38" s="63"/>
      <c r="B38" s="52"/>
      <c r="C38" s="53"/>
      <c r="D38" s="56"/>
      <c r="E38" s="49"/>
      <c r="F38" s="91"/>
      <c r="G38" s="91"/>
      <c r="H38" s="91"/>
      <c r="I38" s="92"/>
      <c r="J38" s="93"/>
    </row>
    <row r="39" spans="1:14" ht="14.4">
      <c r="A39" s="63"/>
      <c r="B39" s="52"/>
      <c r="C39" s="57"/>
      <c r="D39" s="58"/>
      <c r="E39" s="49"/>
      <c r="F39" s="120"/>
      <c r="G39" s="120"/>
      <c r="H39" s="120"/>
      <c r="I39" s="92"/>
      <c r="J39" s="93"/>
    </row>
    <row r="40" spans="1:14" ht="14.4">
      <c r="A40" s="64"/>
      <c r="B40" s="52"/>
      <c r="C40" s="46"/>
      <c r="D40" s="46"/>
      <c r="E40" s="49"/>
      <c r="F40" s="113"/>
      <c r="G40" s="113"/>
      <c r="H40" s="113"/>
      <c r="I40" s="92"/>
      <c r="J40" s="93"/>
    </row>
    <row r="41" spans="1:14" ht="14.4">
      <c r="A41" s="100" t="s">
        <v>18</v>
      </c>
      <c r="B41" s="101"/>
      <c r="C41" s="101"/>
      <c r="D41" s="101"/>
      <c r="E41" s="101"/>
      <c r="F41" s="101"/>
      <c r="G41" s="101"/>
      <c r="H41" s="101"/>
      <c r="I41" s="51"/>
      <c r="J41" s="62">
        <f>SUM(I35:J40)</f>
        <v>0</v>
      </c>
    </row>
    <row r="42" spans="1:14" ht="14.4">
      <c r="A42" s="137"/>
      <c r="B42" s="84"/>
      <c r="C42" s="84"/>
      <c r="D42" s="84"/>
      <c r="E42" s="84"/>
      <c r="F42" s="84"/>
      <c r="G42" s="84"/>
      <c r="H42" s="84"/>
      <c r="I42" s="84"/>
      <c r="J42" s="86"/>
    </row>
    <row r="43" spans="1:14" ht="15" thickBot="1">
      <c r="A43" s="127" t="s">
        <v>31</v>
      </c>
      <c r="B43" s="128"/>
      <c r="C43" s="128"/>
      <c r="D43" s="128"/>
      <c r="E43" s="128"/>
      <c r="F43" s="128"/>
      <c r="G43" s="128"/>
      <c r="H43" s="128"/>
      <c r="I43" s="138">
        <f>J15+J24+I31+J41</f>
        <v>1000</v>
      </c>
      <c r="J43" s="139"/>
    </row>
    <row r="44" spans="1:14">
      <c r="N44" s="72" t="s">
        <v>84</v>
      </c>
    </row>
  </sheetData>
  <mergeCells count="90">
    <mergeCell ref="A2:A5"/>
    <mergeCell ref="B2:I3"/>
    <mergeCell ref="B4:I4"/>
    <mergeCell ref="B5:I5"/>
    <mergeCell ref="J2:J5"/>
    <mergeCell ref="A6:J6"/>
    <mergeCell ref="B7:F7"/>
    <mergeCell ref="G7:J7"/>
    <mergeCell ref="B8:F8"/>
    <mergeCell ref="G8:J8"/>
    <mergeCell ref="E12:F12"/>
    <mergeCell ref="I12:J12"/>
    <mergeCell ref="A9:J9"/>
    <mergeCell ref="A10:J10"/>
    <mergeCell ref="E11:F11"/>
    <mergeCell ref="G11:H11"/>
    <mergeCell ref="I11:J11"/>
    <mergeCell ref="A11:C11"/>
    <mergeCell ref="A12:C12"/>
    <mergeCell ref="G12:H12"/>
    <mergeCell ref="A14:C14"/>
    <mergeCell ref="E13:F13"/>
    <mergeCell ref="G13:H13"/>
    <mergeCell ref="I13:J13"/>
    <mergeCell ref="E14:F14"/>
    <mergeCell ref="G14:H14"/>
    <mergeCell ref="I14:J14"/>
    <mergeCell ref="A13:C13"/>
    <mergeCell ref="A19:C19"/>
    <mergeCell ref="F19:H19"/>
    <mergeCell ref="I19:J19"/>
    <mergeCell ref="A15:H15"/>
    <mergeCell ref="A16:J16"/>
    <mergeCell ref="A17:J17"/>
    <mergeCell ref="A18:C18"/>
    <mergeCell ref="F18:H18"/>
    <mergeCell ref="I18:J18"/>
    <mergeCell ref="A20:C20"/>
    <mergeCell ref="F20:H20"/>
    <mergeCell ref="I20:J20"/>
    <mergeCell ref="A21:C21"/>
    <mergeCell ref="F21:H21"/>
    <mergeCell ref="I21:J21"/>
    <mergeCell ref="A22:C22"/>
    <mergeCell ref="F22:H22"/>
    <mergeCell ref="I22:J22"/>
    <mergeCell ref="A23:C23"/>
    <mergeCell ref="F23:H23"/>
    <mergeCell ref="I23:J23"/>
    <mergeCell ref="E28:F28"/>
    <mergeCell ref="G28:H28"/>
    <mergeCell ref="I28:J28"/>
    <mergeCell ref="A24:H24"/>
    <mergeCell ref="A25:J25"/>
    <mergeCell ref="A26:J26"/>
    <mergeCell ref="A27:C27"/>
    <mergeCell ref="E27:F27"/>
    <mergeCell ref="G27:H27"/>
    <mergeCell ref="I27:J27"/>
    <mergeCell ref="A28:C28"/>
    <mergeCell ref="I29:J29"/>
    <mergeCell ref="A30:C30"/>
    <mergeCell ref="E30:F30"/>
    <mergeCell ref="G30:H30"/>
    <mergeCell ref="I30:J30"/>
    <mergeCell ref="A29:C29"/>
    <mergeCell ref="E29:F29"/>
    <mergeCell ref="G29:H29"/>
    <mergeCell ref="I31:J31"/>
    <mergeCell ref="A32:J32"/>
    <mergeCell ref="A33:J33"/>
    <mergeCell ref="F34:H34"/>
    <mergeCell ref="I34:J34"/>
    <mergeCell ref="A31:H31"/>
    <mergeCell ref="I35:J35"/>
    <mergeCell ref="F36:H36"/>
    <mergeCell ref="I36:J36"/>
    <mergeCell ref="F37:H37"/>
    <mergeCell ref="I37:J37"/>
    <mergeCell ref="F35:H35"/>
    <mergeCell ref="A42:J42"/>
    <mergeCell ref="A43:H43"/>
    <mergeCell ref="I43:J43"/>
    <mergeCell ref="F38:H38"/>
    <mergeCell ref="I38:J38"/>
    <mergeCell ref="F39:H39"/>
    <mergeCell ref="I39:J39"/>
    <mergeCell ref="F40:H40"/>
    <mergeCell ref="I40:J40"/>
    <mergeCell ref="A41:H41"/>
  </mergeCells>
  <pageMargins left="0.7" right="0.7" top="0.75" bottom="0.75" header="0.3" footer="0.3"/>
  <pageSetup scale="6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43"/>
  <sheetViews>
    <sheetView showGridLines="0" zoomScale="70" zoomScaleNormal="70" zoomScaleSheetLayoutView="70" workbookViewId="0"/>
  </sheetViews>
  <sheetFormatPr baseColWidth="10" defaultColWidth="11.5546875" defaultRowHeight="13.2"/>
  <cols>
    <col min="1" max="1" width="23" style="39" customWidth="1"/>
    <col min="2" max="2" width="17.6640625" style="39" customWidth="1"/>
    <col min="3" max="3" width="16.33203125" style="39" customWidth="1"/>
    <col min="4" max="4" width="11.5546875" style="39"/>
    <col min="5" max="5" width="18.88671875" style="39" customWidth="1"/>
    <col min="6" max="9" width="11.5546875" style="39"/>
    <col min="10" max="10" width="16.109375" style="39" customWidth="1"/>
    <col min="11" max="16384" width="11.5546875" style="39"/>
  </cols>
  <sheetData>
    <row r="1" spans="1:10" ht="13.8" thickBot="1"/>
    <row r="2" spans="1:10" ht="14.4" customHeight="1">
      <c r="A2" s="81"/>
      <c r="B2" s="83" t="s">
        <v>10</v>
      </c>
      <c r="C2" s="83"/>
      <c r="D2" s="83"/>
      <c r="E2" s="83"/>
      <c r="F2" s="83"/>
      <c r="G2" s="83"/>
      <c r="H2" s="83"/>
      <c r="I2" s="83"/>
      <c r="J2" s="85">
        <v>2025</v>
      </c>
    </row>
    <row r="3" spans="1:10" ht="13.2" customHeight="1">
      <c r="A3" s="82"/>
      <c r="B3" s="84"/>
      <c r="C3" s="84"/>
      <c r="D3" s="84"/>
      <c r="E3" s="84"/>
      <c r="F3" s="84"/>
      <c r="G3" s="84"/>
      <c r="H3" s="84"/>
      <c r="I3" s="84"/>
      <c r="J3" s="86"/>
    </row>
    <row r="4" spans="1:10" ht="25.8" customHeight="1">
      <c r="A4" s="82"/>
      <c r="B4" s="84" t="s">
        <v>34</v>
      </c>
      <c r="C4" s="84"/>
      <c r="D4" s="84"/>
      <c r="E4" s="84"/>
      <c r="F4" s="84"/>
      <c r="G4" s="84"/>
      <c r="H4" s="84"/>
      <c r="I4" s="84"/>
      <c r="J4" s="86"/>
    </row>
    <row r="5" spans="1:10" ht="36.6" customHeight="1">
      <c r="A5" s="82"/>
      <c r="B5" s="84" t="s">
        <v>45</v>
      </c>
      <c r="C5" s="84"/>
      <c r="D5" s="84"/>
      <c r="E5" s="84"/>
      <c r="F5" s="84"/>
      <c r="G5" s="84"/>
      <c r="H5" s="84"/>
      <c r="I5" s="84"/>
      <c r="J5" s="86"/>
    </row>
    <row r="6" spans="1:10" ht="14.4">
      <c r="A6" s="78"/>
      <c r="B6" s="79"/>
      <c r="C6" s="79"/>
      <c r="D6" s="79"/>
      <c r="E6" s="79"/>
      <c r="F6" s="79"/>
      <c r="G6" s="79"/>
      <c r="H6" s="79"/>
      <c r="I6" s="79"/>
      <c r="J6" s="80"/>
    </row>
    <row r="7" spans="1:10" ht="14.4" customHeight="1">
      <c r="A7" s="59" t="s">
        <v>11</v>
      </c>
      <c r="B7" s="84" t="s">
        <v>12</v>
      </c>
      <c r="C7" s="84"/>
      <c r="D7" s="84"/>
      <c r="E7" s="84"/>
      <c r="F7" s="84"/>
      <c r="G7" s="84" t="s">
        <v>13</v>
      </c>
      <c r="H7" s="84"/>
      <c r="I7" s="84"/>
      <c r="J7" s="86"/>
    </row>
    <row r="8" spans="1:10" ht="14.4" customHeight="1">
      <c r="A8" s="60">
        <f>COSTOS!B9</f>
        <v>1.3</v>
      </c>
      <c r="B8" s="87" t="str">
        <f>COSTOS!C9</f>
        <v>TRASIEGO DE MATERIAL</v>
      </c>
      <c r="C8" s="87"/>
      <c r="D8" s="87"/>
      <c r="E8" s="87"/>
      <c r="F8" s="87"/>
      <c r="G8" s="84" t="s">
        <v>47</v>
      </c>
      <c r="H8" s="84"/>
      <c r="I8" s="84"/>
      <c r="J8" s="86"/>
    </row>
    <row r="9" spans="1:10" ht="13.8" customHeight="1">
      <c r="A9" s="78"/>
      <c r="B9" s="79"/>
      <c r="C9" s="79"/>
      <c r="D9" s="79"/>
      <c r="E9" s="79"/>
      <c r="F9" s="79"/>
      <c r="G9" s="79"/>
      <c r="H9" s="79"/>
      <c r="I9" s="79"/>
      <c r="J9" s="80"/>
    </row>
    <row r="10" spans="1:10" ht="14.4" customHeight="1">
      <c r="A10" s="94" t="s">
        <v>14</v>
      </c>
      <c r="B10" s="87"/>
      <c r="C10" s="87"/>
      <c r="D10" s="87"/>
      <c r="E10" s="87"/>
      <c r="F10" s="87"/>
      <c r="G10" s="87"/>
      <c r="H10" s="87"/>
      <c r="I10" s="87"/>
      <c r="J10" s="95"/>
    </row>
    <row r="11" spans="1:10" ht="14.4" customHeight="1">
      <c r="A11" s="96" t="s">
        <v>12</v>
      </c>
      <c r="B11" s="88"/>
      <c r="C11" s="88"/>
      <c r="D11" s="47" t="s">
        <v>13</v>
      </c>
      <c r="E11" s="88" t="s">
        <v>15</v>
      </c>
      <c r="F11" s="88"/>
      <c r="G11" s="88" t="s">
        <v>16</v>
      </c>
      <c r="H11" s="88"/>
      <c r="I11" s="88" t="s">
        <v>17</v>
      </c>
      <c r="J11" s="89"/>
    </row>
    <row r="12" spans="1:10" ht="14.4">
      <c r="A12" s="97" t="s">
        <v>49</v>
      </c>
      <c r="B12" s="98"/>
      <c r="C12" s="98"/>
      <c r="D12" s="48" t="s">
        <v>47</v>
      </c>
      <c r="E12" s="92">
        <v>150000</v>
      </c>
      <c r="F12" s="92"/>
      <c r="G12" s="91">
        <v>2</v>
      </c>
      <c r="H12" s="91"/>
      <c r="I12" s="92">
        <f>G12*E12</f>
        <v>300000</v>
      </c>
      <c r="J12" s="93"/>
    </row>
    <row r="13" spans="1:10" ht="14.4">
      <c r="A13" s="97"/>
      <c r="B13" s="98"/>
      <c r="C13" s="98"/>
      <c r="D13" s="48"/>
      <c r="E13" s="99"/>
      <c r="F13" s="99"/>
      <c r="G13" s="91"/>
      <c r="H13" s="91"/>
      <c r="I13" s="92"/>
      <c r="J13" s="93"/>
    </row>
    <row r="14" spans="1:10" ht="14.4">
      <c r="A14" s="97"/>
      <c r="B14" s="98"/>
      <c r="C14" s="98"/>
      <c r="D14" s="48"/>
      <c r="E14" s="99"/>
      <c r="F14" s="99"/>
      <c r="G14" s="91"/>
      <c r="H14" s="91"/>
      <c r="I14" s="92"/>
      <c r="J14" s="93"/>
    </row>
    <row r="15" spans="1:10" ht="14.4">
      <c r="A15" s="100" t="s">
        <v>18</v>
      </c>
      <c r="B15" s="101"/>
      <c r="C15" s="101"/>
      <c r="D15" s="101"/>
      <c r="E15" s="101"/>
      <c r="F15" s="101"/>
      <c r="G15" s="101"/>
      <c r="H15" s="101"/>
      <c r="I15" s="51"/>
      <c r="J15" s="62">
        <f>SUM(I12:J14)</f>
        <v>300000</v>
      </c>
    </row>
    <row r="16" spans="1:10" ht="14.4" customHeight="1">
      <c r="A16" s="78"/>
      <c r="B16" s="79"/>
      <c r="C16" s="79"/>
      <c r="D16" s="79"/>
      <c r="E16" s="79"/>
      <c r="F16" s="79"/>
      <c r="G16" s="79"/>
      <c r="H16" s="79"/>
      <c r="I16" s="79"/>
      <c r="J16" s="80"/>
    </row>
    <row r="17" spans="1:10" ht="14.4">
      <c r="A17" s="94" t="s">
        <v>19</v>
      </c>
      <c r="B17" s="87"/>
      <c r="C17" s="87"/>
      <c r="D17" s="87"/>
      <c r="E17" s="87"/>
      <c r="F17" s="87"/>
      <c r="G17" s="87"/>
      <c r="H17" s="87"/>
      <c r="I17" s="87"/>
      <c r="J17" s="95"/>
    </row>
    <row r="18" spans="1:10" ht="14.4" customHeight="1">
      <c r="A18" s="96" t="s">
        <v>12</v>
      </c>
      <c r="B18" s="88"/>
      <c r="C18" s="88"/>
      <c r="D18" s="47" t="s">
        <v>20</v>
      </c>
      <c r="E18" s="47" t="s">
        <v>21</v>
      </c>
      <c r="F18" s="88" t="s">
        <v>22</v>
      </c>
      <c r="G18" s="88"/>
      <c r="H18" s="88"/>
      <c r="I18" s="88" t="s">
        <v>23</v>
      </c>
      <c r="J18" s="89"/>
    </row>
    <row r="19" spans="1:10" ht="14.4">
      <c r="A19" s="104"/>
      <c r="B19" s="103"/>
      <c r="C19" s="103"/>
      <c r="D19" s="48"/>
      <c r="E19" s="50"/>
      <c r="F19" s="90"/>
      <c r="G19" s="90"/>
      <c r="H19" s="90"/>
      <c r="I19" s="92"/>
      <c r="J19" s="93"/>
    </row>
    <row r="20" spans="1:10" ht="14.4">
      <c r="A20" s="104"/>
      <c r="B20" s="103"/>
      <c r="C20" s="103"/>
      <c r="D20" s="48"/>
      <c r="E20" s="50"/>
      <c r="F20" s="90"/>
      <c r="G20" s="90"/>
      <c r="H20" s="90"/>
      <c r="I20" s="92"/>
      <c r="J20" s="93"/>
    </row>
    <row r="21" spans="1:10" ht="14.4">
      <c r="A21" s="104"/>
      <c r="B21" s="103"/>
      <c r="C21" s="103"/>
      <c r="D21" s="48"/>
      <c r="E21" s="50"/>
      <c r="F21" s="90"/>
      <c r="G21" s="90"/>
      <c r="H21" s="90"/>
      <c r="I21" s="92"/>
      <c r="J21" s="93"/>
    </row>
    <row r="22" spans="1:10" ht="14.4">
      <c r="A22" s="104"/>
      <c r="B22" s="103"/>
      <c r="C22" s="103"/>
      <c r="D22" s="48"/>
      <c r="E22" s="50"/>
      <c r="F22" s="90"/>
      <c r="G22" s="90"/>
      <c r="H22" s="90"/>
      <c r="I22" s="92"/>
      <c r="J22" s="93"/>
    </row>
    <row r="23" spans="1:10" ht="14.4">
      <c r="A23" s="104"/>
      <c r="B23" s="103"/>
      <c r="C23" s="103"/>
      <c r="D23" s="48"/>
      <c r="E23" s="50"/>
      <c r="F23" s="90"/>
      <c r="G23" s="90"/>
      <c r="H23" s="90"/>
      <c r="I23" s="92"/>
      <c r="J23" s="93"/>
    </row>
    <row r="24" spans="1:10" ht="14.4">
      <c r="A24" s="100" t="s">
        <v>18</v>
      </c>
      <c r="B24" s="101"/>
      <c r="C24" s="101"/>
      <c r="D24" s="101"/>
      <c r="E24" s="101"/>
      <c r="F24" s="101"/>
      <c r="G24" s="101"/>
      <c r="H24" s="101"/>
      <c r="I24" s="51"/>
      <c r="J24" s="62">
        <f>SUM(I19:J23)</f>
        <v>0</v>
      </c>
    </row>
    <row r="25" spans="1:10" ht="14.4">
      <c r="A25" s="78"/>
      <c r="B25" s="79"/>
      <c r="C25" s="79"/>
      <c r="D25" s="79"/>
      <c r="E25" s="79"/>
      <c r="F25" s="79"/>
      <c r="G25" s="79"/>
      <c r="H25" s="79"/>
      <c r="I25" s="79"/>
      <c r="J25" s="80"/>
    </row>
    <row r="26" spans="1:10" ht="14.4">
      <c r="A26" s="94" t="s">
        <v>24</v>
      </c>
      <c r="B26" s="87"/>
      <c r="C26" s="87"/>
      <c r="D26" s="87"/>
      <c r="E26" s="87"/>
      <c r="F26" s="87"/>
      <c r="G26" s="87"/>
      <c r="H26" s="87"/>
      <c r="I26" s="87"/>
      <c r="J26" s="95"/>
    </row>
    <row r="27" spans="1:10" ht="14.4">
      <c r="A27" s="96" t="s">
        <v>25</v>
      </c>
      <c r="B27" s="88"/>
      <c r="C27" s="88"/>
      <c r="D27" s="47" t="s">
        <v>13</v>
      </c>
      <c r="E27" s="88" t="s">
        <v>16</v>
      </c>
      <c r="F27" s="88"/>
      <c r="G27" s="88" t="s">
        <v>15</v>
      </c>
      <c r="H27" s="88"/>
      <c r="I27" s="88" t="s">
        <v>17</v>
      </c>
      <c r="J27" s="89"/>
    </row>
    <row r="28" spans="1:10" ht="14.4">
      <c r="A28" s="105"/>
      <c r="B28" s="106"/>
      <c r="C28" s="106"/>
      <c r="D28" s="48"/>
      <c r="E28" s="91"/>
      <c r="F28" s="91"/>
      <c r="G28" s="107"/>
      <c r="H28" s="107"/>
      <c r="I28" s="92"/>
      <c r="J28" s="93"/>
    </row>
    <row r="29" spans="1:10" ht="14.4">
      <c r="A29" s="110"/>
      <c r="B29" s="111"/>
      <c r="C29" s="111"/>
      <c r="D29" s="48"/>
      <c r="E29" s="91"/>
      <c r="F29" s="91"/>
      <c r="G29" s="107"/>
      <c r="H29" s="107"/>
      <c r="I29" s="92"/>
      <c r="J29" s="93"/>
    </row>
    <row r="30" spans="1:10" ht="14.4">
      <c r="A30" s="112"/>
      <c r="B30" s="113"/>
      <c r="C30" s="113"/>
      <c r="D30" s="46"/>
      <c r="E30" s="79"/>
      <c r="F30" s="79"/>
      <c r="G30" s="114"/>
      <c r="H30" s="114"/>
      <c r="I30" s="92"/>
      <c r="J30" s="93"/>
    </row>
    <row r="31" spans="1:10" ht="14.4">
      <c r="A31" s="100" t="s">
        <v>18</v>
      </c>
      <c r="B31" s="101"/>
      <c r="C31" s="101"/>
      <c r="D31" s="101"/>
      <c r="E31" s="101"/>
      <c r="F31" s="101"/>
      <c r="G31" s="101"/>
      <c r="H31" s="101"/>
      <c r="I31" s="108">
        <f>SUM(I28:J30)</f>
        <v>0</v>
      </c>
      <c r="J31" s="109"/>
    </row>
    <row r="32" spans="1:10" ht="14.4">
      <c r="A32" s="78"/>
      <c r="B32" s="79"/>
      <c r="C32" s="79"/>
      <c r="D32" s="79"/>
      <c r="E32" s="79"/>
      <c r="F32" s="79"/>
      <c r="G32" s="79"/>
      <c r="H32" s="79"/>
      <c r="I32" s="79"/>
      <c r="J32" s="80"/>
    </row>
    <row r="33" spans="1:10" ht="14.4">
      <c r="A33" s="94" t="s">
        <v>26</v>
      </c>
      <c r="B33" s="87"/>
      <c r="C33" s="87"/>
      <c r="D33" s="87"/>
      <c r="E33" s="87"/>
      <c r="F33" s="87"/>
      <c r="G33" s="87"/>
      <c r="H33" s="87"/>
      <c r="I33" s="87"/>
      <c r="J33" s="95"/>
    </row>
    <row r="34" spans="1:10" ht="43.2">
      <c r="A34" s="61" t="s">
        <v>27</v>
      </c>
      <c r="B34" s="47" t="s">
        <v>28</v>
      </c>
      <c r="C34" s="47" t="s">
        <v>21</v>
      </c>
      <c r="D34" s="47" t="s">
        <v>29</v>
      </c>
      <c r="E34" s="47" t="s">
        <v>30</v>
      </c>
      <c r="F34" s="88" t="s">
        <v>16</v>
      </c>
      <c r="G34" s="88"/>
      <c r="H34" s="88"/>
      <c r="I34" s="88" t="s">
        <v>17</v>
      </c>
      <c r="J34" s="89"/>
    </row>
    <row r="35" spans="1:10" ht="14.4">
      <c r="A35" s="63"/>
      <c r="B35" s="52"/>
      <c r="C35" s="53"/>
      <c r="D35" s="54"/>
      <c r="E35" s="49"/>
      <c r="F35" s="121"/>
      <c r="G35" s="122"/>
      <c r="H35" s="123"/>
      <c r="I35" s="118"/>
      <c r="J35" s="119"/>
    </row>
    <row r="36" spans="1:10" ht="14.4">
      <c r="A36" s="63"/>
      <c r="B36" s="52"/>
      <c r="C36" s="53"/>
      <c r="D36" s="55"/>
      <c r="E36" s="49"/>
      <c r="F36" s="121"/>
      <c r="G36" s="122"/>
      <c r="H36" s="123"/>
      <c r="I36" s="118"/>
      <c r="J36" s="119"/>
    </row>
    <row r="37" spans="1:10" ht="14.4">
      <c r="A37" s="63"/>
      <c r="B37" s="52"/>
      <c r="C37" s="53"/>
      <c r="D37" s="56"/>
      <c r="E37" s="49"/>
      <c r="F37" s="115"/>
      <c r="G37" s="116"/>
      <c r="H37" s="117"/>
      <c r="I37" s="118"/>
      <c r="J37" s="119"/>
    </row>
    <row r="38" spans="1:10" ht="14.4">
      <c r="A38" s="63"/>
      <c r="B38" s="52"/>
      <c r="C38" s="53"/>
      <c r="D38" s="56"/>
      <c r="E38" s="49"/>
      <c r="F38" s="91"/>
      <c r="G38" s="91"/>
      <c r="H38" s="91"/>
      <c r="I38" s="92"/>
      <c r="J38" s="93"/>
    </row>
    <row r="39" spans="1:10" ht="14.4">
      <c r="A39" s="63"/>
      <c r="B39" s="52"/>
      <c r="C39" s="57"/>
      <c r="D39" s="58"/>
      <c r="E39" s="49"/>
      <c r="F39" s="120"/>
      <c r="G39" s="120"/>
      <c r="H39" s="120"/>
      <c r="I39" s="92"/>
      <c r="J39" s="93"/>
    </row>
    <row r="40" spans="1:10" ht="14.4">
      <c r="A40" s="64"/>
      <c r="B40" s="52"/>
      <c r="C40" s="46"/>
      <c r="D40" s="46"/>
      <c r="E40" s="49"/>
      <c r="F40" s="113"/>
      <c r="G40" s="113"/>
      <c r="H40" s="113"/>
      <c r="I40" s="92"/>
      <c r="J40" s="93"/>
    </row>
    <row r="41" spans="1:10" ht="14.4">
      <c r="A41" s="100" t="s">
        <v>18</v>
      </c>
      <c r="B41" s="101"/>
      <c r="C41" s="101"/>
      <c r="D41" s="101"/>
      <c r="E41" s="101"/>
      <c r="F41" s="101"/>
      <c r="G41" s="101"/>
      <c r="H41" s="101"/>
      <c r="I41" s="51"/>
      <c r="J41" s="62">
        <f>SUM(I35:J40)</f>
        <v>0</v>
      </c>
    </row>
    <row r="42" spans="1:10" ht="14.4">
      <c r="A42" s="137"/>
      <c r="B42" s="84"/>
      <c r="C42" s="84"/>
      <c r="D42" s="84"/>
      <c r="E42" s="84"/>
      <c r="F42" s="84"/>
      <c r="G42" s="84"/>
      <c r="H42" s="84"/>
      <c r="I42" s="84"/>
      <c r="J42" s="86"/>
    </row>
    <row r="43" spans="1:10" ht="15" thickBot="1">
      <c r="A43" s="127" t="s">
        <v>31</v>
      </c>
      <c r="B43" s="128"/>
      <c r="C43" s="128"/>
      <c r="D43" s="128"/>
      <c r="E43" s="128"/>
      <c r="F43" s="128"/>
      <c r="G43" s="128"/>
      <c r="H43" s="128"/>
      <c r="I43" s="138">
        <f>J15+J24+I31+J41</f>
        <v>300000</v>
      </c>
      <c r="J43" s="139"/>
    </row>
  </sheetData>
  <mergeCells count="90">
    <mergeCell ref="A2:A5"/>
    <mergeCell ref="B2:I3"/>
    <mergeCell ref="J2:J5"/>
    <mergeCell ref="B4:I4"/>
    <mergeCell ref="B5:I5"/>
    <mergeCell ref="A9:J9"/>
    <mergeCell ref="A10:J10"/>
    <mergeCell ref="A11:C11"/>
    <mergeCell ref="A12:C12"/>
    <mergeCell ref="A6:J6"/>
    <mergeCell ref="B7:F7"/>
    <mergeCell ref="G7:J7"/>
    <mergeCell ref="B8:F8"/>
    <mergeCell ref="G8:J8"/>
    <mergeCell ref="E11:F11"/>
    <mergeCell ref="G11:H11"/>
    <mergeCell ref="I11:J11"/>
    <mergeCell ref="E12:F12"/>
    <mergeCell ref="G12:H12"/>
    <mergeCell ref="I12:J12"/>
    <mergeCell ref="A18:C18"/>
    <mergeCell ref="F18:H18"/>
    <mergeCell ref="I18:J18"/>
    <mergeCell ref="A13:C13"/>
    <mergeCell ref="E13:F13"/>
    <mergeCell ref="G13:H13"/>
    <mergeCell ref="I13:J13"/>
    <mergeCell ref="A14:C14"/>
    <mergeCell ref="E14:F14"/>
    <mergeCell ref="G14:H14"/>
    <mergeCell ref="I14:J14"/>
    <mergeCell ref="A15:H15"/>
    <mergeCell ref="A16:J16"/>
    <mergeCell ref="A17:J17"/>
    <mergeCell ref="A19:C19"/>
    <mergeCell ref="F19:H19"/>
    <mergeCell ref="I19:J19"/>
    <mergeCell ref="A20:C20"/>
    <mergeCell ref="F20:H20"/>
    <mergeCell ref="I20:J20"/>
    <mergeCell ref="A21:C21"/>
    <mergeCell ref="F21:H21"/>
    <mergeCell ref="I21:J21"/>
    <mergeCell ref="A22:C22"/>
    <mergeCell ref="F22:H22"/>
    <mergeCell ref="I22:J22"/>
    <mergeCell ref="A32:J32"/>
    <mergeCell ref="A23:C23"/>
    <mergeCell ref="F23:H23"/>
    <mergeCell ref="I23:J23"/>
    <mergeCell ref="A24:H24"/>
    <mergeCell ref="A25:J25"/>
    <mergeCell ref="A26:J26"/>
    <mergeCell ref="A27:C27"/>
    <mergeCell ref="E27:F27"/>
    <mergeCell ref="G27:H27"/>
    <mergeCell ref="I27:J27"/>
    <mergeCell ref="A28:C28"/>
    <mergeCell ref="E28:F28"/>
    <mergeCell ref="G28:H28"/>
    <mergeCell ref="I28:J28"/>
    <mergeCell ref="A31:H31"/>
    <mergeCell ref="I31:J31"/>
    <mergeCell ref="A29:C29"/>
    <mergeCell ref="E29:F29"/>
    <mergeCell ref="G29:H29"/>
    <mergeCell ref="I29:J29"/>
    <mergeCell ref="A30:C30"/>
    <mergeCell ref="E30:F30"/>
    <mergeCell ref="G30:H30"/>
    <mergeCell ref="I30:J30"/>
    <mergeCell ref="F36:H36"/>
    <mergeCell ref="I36:J36"/>
    <mergeCell ref="A33:J33"/>
    <mergeCell ref="F34:H34"/>
    <mergeCell ref="I34:J34"/>
    <mergeCell ref="F35:H35"/>
    <mergeCell ref="I35:J35"/>
    <mergeCell ref="F37:H37"/>
    <mergeCell ref="I37:J37"/>
    <mergeCell ref="F38:H38"/>
    <mergeCell ref="I38:J38"/>
    <mergeCell ref="F39:H39"/>
    <mergeCell ref="I39:J39"/>
    <mergeCell ref="A43:H43"/>
    <mergeCell ref="F40:H40"/>
    <mergeCell ref="I40:J40"/>
    <mergeCell ref="A41:H41"/>
    <mergeCell ref="A42:J42"/>
    <mergeCell ref="I43:J43"/>
  </mergeCells>
  <pageMargins left="0.7" right="0.7" top="0.75" bottom="0.75" header="0.3" footer="0.3"/>
  <pageSetup scale="65"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4"/>
  <sheetViews>
    <sheetView showGridLines="0" topLeftCell="A3" zoomScale="70" zoomScaleNormal="70" workbookViewId="0">
      <selection activeCell="A8" sqref="A8:J8"/>
    </sheetView>
  </sheetViews>
  <sheetFormatPr baseColWidth="10" defaultRowHeight="14.4"/>
  <cols>
    <col min="1" max="1" width="23.77734375" customWidth="1"/>
    <col min="2" max="2" width="13.44140625" customWidth="1"/>
    <col min="4" max="4" width="15.21875" customWidth="1"/>
    <col min="5" max="5" width="19.77734375" customWidth="1"/>
  </cols>
  <sheetData>
    <row r="1" spans="1:10" ht="14.4" customHeight="1">
      <c r="A1" s="81"/>
      <c r="B1" s="83" t="s">
        <v>10</v>
      </c>
      <c r="C1" s="83"/>
      <c r="D1" s="83"/>
      <c r="E1" s="83"/>
      <c r="F1" s="83"/>
      <c r="G1" s="83"/>
      <c r="H1" s="83"/>
      <c r="I1" s="83"/>
      <c r="J1" s="85">
        <v>2025</v>
      </c>
    </row>
    <row r="2" spans="1:10">
      <c r="A2" s="82"/>
      <c r="B2" s="84"/>
      <c r="C2" s="84"/>
      <c r="D2" s="84"/>
      <c r="E2" s="84"/>
      <c r="F2" s="84"/>
      <c r="G2" s="84"/>
      <c r="H2" s="84"/>
      <c r="I2" s="84"/>
      <c r="J2" s="86"/>
    </row>
    <row r="3" spans="1:10" ht="36" customHeight="1">
      <c r="A3" s="82"/>
      <c r="B3" s="84" t="s">
        <v>34</v>
      </c>
      <c r="C3" s="84"/>
      <c r="D3" s="84"/>
      <c r="E3" s="84"/>
      <c r="F3" s="84"/>
      <c r="G3" s="84"/>
      <c r="H3" s="84"/>
      <c r="I3" s="84"/>
      <c r="J3" s="86"/>
    </row>
    <row r="4" spans="1:10" ht="28.8" customHeight="1">
      <c r="A4" s="82"/>
      <c r="B4" s="84" t="s">
        <v>45</v>
      </c>
      <c r="C4" s="84"/>
      <c r="D4" s="84"/>
      <c r="E4" s="84"/>
      <c r="F4" s="84"/>
      <c r="G4" s="84"/>
      <c r="H4" s="84"/>
      <c r="I4" s="84"/>
      <c r="J4" s="86"/>
    </row>
    <row r="5" spans="1:10">
      <c r="A5" s="78"/>
      <c r="B5" s="79"/>
      <c r="C5" s="79"/>
      <c r="D5" s="79"/>
      <c r="E5" s="79"/>
      <c r="F5" s="79"/>
      <c r="G5" s="79"/>
      <c r="H5" s="79"/>
      <c r="I5" s="79"/>
      <c r="J5" s="80"/>
    </row>
    <row r="6" spans="1:10" ht="14.4" customHeight="1">
      <c r="A6" s="59" t="s">
        <v>11</v>
      </c>
      <c r="B6" s="84" t="s">
        <v>12</v>
      </c>
      <c r="C6" s="84"/>
      <c r="D6" s="84"/>
      <c r="E6" s="84"/>
      <c r="F6" s="84"/>
      <c r="G6" s="84" t="s">
        <v>13</v>
      </c>
      <c r="H6" s="84"/>
      <c r="I6" s="84"/>
      <c r="J6" s="86"/>
    </row>
    <row r="7" spans="1:10" ht="14.4" customHeight="1">
      <c r="A7" s="60">
        <f>COSTOS!B10</f>
        <v>1.4</v>
      </c>
      <c r="B7" s="87" t="str">
        <f>COSTOS!C10</f>
        <v>ALISTAMIENTO DE BASE PARA TANQUE</v>
      </c>
      <c r="C7" s="87"/>
      <c r="D7" s="87"/>
      <c r="E7" s="87"/>
      <c r="F7" s="87"/>
      <c r="G7" s="84" t="s">
        <v>8</v>
      </c>
      <c r="H7" s="84"/>
      <c r="I7" s="84"/>
      <c r="J7" s="86"/>
    </row>
    <row r="8" spans="1:10">
      <c r="A8" s="78"/>
      <c r="B8" s="79"/>
      <c r="C8" s="79"/>
      <c r="D8" s="79"/>
      <c r="E8" s="79"/>
      <c r="F8" s="79"/>
      <c r="G8" s="79"/>
      <c r="H8" s="79"/>
      <c r="I8" s="79"/>
      <c r="J8" s="80"/>
    </row>
    <row r="9" spans="1:10">
      <c r="A9" s="94" t="s">
        <v>14</v>
      </c>
      <c r="B9" s="87"/>
      <c r="C9" s="87"/>
      <c r="D9" s="87"/>
      <c r="E9" s="87"/>
      <c r="F9" s="87"/>
      <c r="G9" s="87"/>
      <c r="H9" s="87"/>
      <c r="I9" s="87"/>
      <c r="J9" s="95"/>
    </row>
    <row r="10" spans="1:10">
      <c r="A10" s="96" t="s">
        <v>12</v>
      </c>
      <c r="B10" s="88"/>
      <c r="C10" s="88"/>
      <c r="D10" s="47" t="s">
        <v>13</v>
      </c>
      <c r="E10" s="88" t="s">
        <v>15</v>
      </c>
      <c r="F10" s="88"/>
      <c r="G10" s="88" t="s">
        <v>16</v>
      </c>
      <c r="H10" s="88"/>
      <c r="I10" s="88" t="s">
        <v>17</v>
      </c>
      <c r="J10" s="89"/>
    </row>
    <row r="11" spans="1:10">
      <c r="A11" s="97"/>
      <c r="B11" s="98"/>
      <c r="C11" s="98"/>
      <c r="D11" s="48"/>
      <c r="E11" s="99"/>
      <c r="F11" s="99"/>
      <c r="G11" s="91"/>
      <c r="H11" s="91"/>
      <c r="I11" s="92"/>
      <c r="J11" s="93"/>
    </row>
    <row r="12" spans="1:10">
      <c r="A12" s="97"/>
      <c r="B12" s="98"/>
      <c r="C12" s="98"/>
      <c r="D12" s="48"/>
      <c r="E12" s="99"/>
      <c r="F12" s="99"/>
      <c r="G12" s="91"/>
      <c r="H12" s="91"/>
      <c r="I12" s="92"/>
      <c r="J12" s="93"/>
    </row>
    <row r="13" spans="1:10">
      <c r="A13" s="97"/>
      <c r="B13" s="98"/>
      <c r="C13" s="98"/>
      <c r="D13" s="48"/>
      <c r="E13" s="99"/>
      <c r="F13" s="99"/>
      <c r="G13" s="91"/>
      <c r="H13" s="91"/>
      <c r="I13" s="92"/>
      <c r="J13" s="93"/>
    </row>
    <row r="14" spans="1:10" ht="14.4" customHeight="1">
      <c r="A14" s="100" t="s">
        <v>18</v>
      </c>
      <c r="B14" s="101"/>
      <c r="C14" s="101"/>
      <c r="D14" s="101"/>
      <c r="E14" s="101"/>
      <c r="F14" s="101"/>
      <c r="G14" s="101"/>
      <c r="H14" s="101"/>
      <c r="I14" s="51"/>
      <c r="J14" s="62">
        <f>SUM(I11:J13)</f>
        <v>0</v>
      </c>
    </row>
    <row r="15" spans="1:10" ht="14.4" customHeight="1">
      <c r="A15" s="78"/>
      <c r="B15" s="79"/>
      <c r="C15" s="79"/>
      <c r="D15" s="79"/>
      <c r="E15" s="79"/>
      <c r="F15" s="79"/>
      <c r="G15" s="79"/>
      <c r="H15" s="79"/>
      <c r="I15" s="79"/>
      <c r="J15" s="80"/>
    </row>
    <row r="16" spans="1:10">
      <c r="A16" s="94" t="s">
        <v>19</v>
      </c>
      <c r="B16" s="87"/>
      <c r="C16" s="87"/>
      <c r="D16" s="87"/>
      <c r="E16" s="87"/>
      <c r="F16" s="87"/>
      <c r="G16" s="87"/>
      <c r="H16" s="87"/>
      <c r="I16" s="87"/>
      <c r="J16" s="95"/>
    </row>
    <row r="17" spans="1:10">
      <c r="A17" s="96" t="s">
        <v>12</v>
      </c>
      <c r="B17" s="88"/>
      <c r="C17" s="88"/>
      <c r="D17" s="47" t="s">
        <v>20</v>
      </c>
      <c r="E17" s="47" t="s">
        <v>21</v>
      </c>
      <c r="F17" s="88" t="s">
        <v>22</v>
      </c>
      <c r="G17" s="88"/>
      <c r="H17" s="88"/>
      <c r="I17" s="88" t="s">
        <v>23</v>
      </c>
      <c r="J17" s="89"/>
    </row>
    <row r="18" spans="1:10">
      <c r="A18" s="104"/>
      <c r="B18" s="103"/>
      <c r="C18" s="103"/>
      <c r="D18" s="48"/>
      <c r="E18" s="50"/>
      <c r="F18" s="90"/>
      <c r="G18" s="90"/>
      <c r="H18" s="90"/>
      <c r="I18" s="92"/>
      <c r="J18" s="93"/>
    </row>
    <row r="19" spans="1:10">
      <c r="A19" s="104"/>
      <c r="B19" s="103"/>
      <c r="C19" s="103"/>
      <c r="D19" s="48"/>
      <c r="E19" s="50"/>
      <c r="F19" s="90"/>
      <c r="G19" s="90"/>
      <c r="H19" s="90"/>
      <c r="I19" s="92"/>
      <c r="J19" s="93"/>
    </row>
    <row r="20" spans="1:10">
      <c r="A20" s="104"/>
      <c r="B20" s="103"/>
      <c r="C20" s="103"/>
      <c r="D20" s="48"/>
      <c r="E20" s="50"/>
      <c r="F20" s="90"/>
      <c r="G20" s="90"/>
      <c r="H20" s="90"/>
      <c r="I20" s="92"/>
      <c r="J20" s="93"/>
    </row>
    <row r="21" spans="1:10">
      <c r="A21" s="104"/>
      <c r="B21" s="103"/>
      <c r="C21" s="103"/>
      <c r="D21" s="48"/>
      <c r="E21" s="50"/>
      <c r="F21" s="90"/>
      <c r="G21" s="90"/>
      <c r="H21" s="90"/>
      <c r="I21" s="92"/>
      <c r="J21" s="93"/>
    </row>
    <row r="22" spans="1:10">
      <c r="A22" s="104"/>
      <c r="B22" s="103"/>
      <c r="C22" s="103"/>
      <c r="D22" s="48"/>
      <c r="E22" s="50"/>
      <c r="F22" s="90"/>
      <c r="G22" s="90"/>
      <c r="H22" s="90"/>
      <c r="I22" s="92"/>
      <c r="J22" s="93"/>
    </row>
    <row r="23" spans="1:10">
      <c r="A23" s="100" t="s">
        <v>18</v>
      </c>
      <c r="B23" s="101"/>
      <c r="C23" s="101"/>
      <c r="D23" s="101"/>
      <c r="E23" s="101"/>
      <c r="F23" s="101"/>
      <c r="G23" s="101"/>
      <c r="H23" s="101"/>
      <c r="I23" s="51"/>
      <c r="J23" s="62">
        <f>SUM(I18:J22)</f>
        <v>0</v>
      </c>
    </row>
    <row r="24" spans="1:10">
      <c r="A24" s="78"/>
      <c r="B24" s="79"/>
      <c r="C24" s="79"/>
      <c r="D24" s="79"/>
      <c r="E24" s="79"/>
      <c r="F24" s="79"/>
      <c r="G24" s="79"/>
      <c r="H24" s="79"/>
      <c r="I24" s="79"/>
      <c r="J24" s="80"/>
    </row>
    <row r="25" spans="1:10">
      <c r="A25" s="94" t="s">
        <v>24</v>
      </c>
      <c r="B25" s="87"/>
      <c r="C25" s="87"/>
      <c r="D25" s="87"/>
      <c r="E25" s="87"/>
      <c r="F25" s="87"/>
      <c r="G25" s="87"/>
      <c r="H25" s="87"/>
      <c r="I25" s="87"/>
      <c r="J25" s="95"/>
    </row>
    <row r="26" spans="1:10">
      <c r="A26" s="96" t="s">
        <v>25</v>
      </c>
      <c r="B26" s="88"/>
      <c r="C26" s="88"/>
      <c r="D26" s="47" t="s">
        <v>13</v>
      </c>
      <c r="E26" s="88" t="s">
        <v>16</v>
      </c>
      <c r="F26" s="88"/>
      <c r="G26" s="88" t="s">
        <v>15</v>
      </c>
      <c r="H26" s="88"/>
      <c r="I26" s="88" t="s">
        <v>17</v>
      </c>
      <c r="J26" s="89"/>
    </row>
    <row r="27" spans="1:10" ht="14.4" customHeight="1">
      <c r="A27" s="105"/>
      <c r="B27" s="106"/>
      <c r="C27" s="106"/>
      <c r="D27" s="48"/>
      <c r="E27" s="91"/>
      <c r="F27" s="91"/>
      <c r="G27" s="107"/>
      <c r="H27" s="107"/>
      <c r="I27" s="92"/>
      <c r="J27" s="93"/>
    </row>
    <row r="28" spans="1:10" ht="14.4" customHeight="1">
      <c r="A28" s="110"/>
      <c r="B28" s="111"/>
      <c r="C28" s="111"/>
      <c r="D28" s="48"/>
      <c r="E28" s="91"/>
      <c r="F28" s="91"/>
      <c r="G28" s="107"/>
      <c r="H28" s="107"/>
      <c r="I28" s="92"/>
      <c r="J28" s="93"/>
    </row>
    <row r="29" spans="1:10">
      <c r="A29" s="112"/>
      <c r="B29" s="113"/>
      <c r="C29" s="113"/>
      <c r="D29" s="46"/>
      <c r="E29" s="79"/>
      <c r="F29" s="79"/>
      <c r="G29" s="114"/>
      <c r="H29" s="114"/>
      <c r="I29" s="92"/>
      <c r="J29" s="93"/>
    </row>
    <row r="30" spans="1:10">
      <c r="A30" s="100" t="s">
        <v>18</v>
      </c>
      <c r="B30" s="101"/>
      <c r="C30" s="101"/>
      <c r="D30" s="101"/>
      <c r="E30" s="101"/>
      <c r="F30" s="101"/>
      <c r="G30" s="101"/>
      <c r="H30" s="101"/>
      <c r="I30" s="108">
        <f>SUM(I27:J29)</f>
        <v>0</v>
      </c>
      <c r="J30" s="109"/>
    </row>
    <row r="31" spans="1:10">
      <c r="A31" s="78"/>
      <c r="B31" s="79"/>
      <c r="C31" s="79"/>
      <c r="D31" s="79"/>
      <c r="E31" s="79"/>
      <c r="F31" s="79"/>
      <c r="G31" s="79"/>
      <c r="H31" s="79"/>
      <c r="I31" s="79"/>
      <c r="J31" s="80"/>
    </row>
    <row r="32" spans="1:10">
      <c r="A32" s="94" t="s">
        <v>26</v>
      </c>
      <c r="B32" s="87"/>
      <c r="C32" s="87"/>
      <c r="D32" s="87"/>
      <c r="E32" s="87"/>
      <c r="F32" s="87"/>
      <c r="G32" s="87"/>
      <c r="H32" s="87"/>
      <c r="I32" s="87"/>
      <c r="J32" s="95"/>
    </row>
    <row r="33" spans="1:10" ht="43.2">
      <c r="A33" s="61" t="s">
        <v>27</v>
      </c>
      <c r="B33" s="47" t="s">
        <v>28</v>
      </c>
      <c r="C33" s="47" t="s">
        <v>21</v>
      </c>
      <c r="D33" s="47" t="s">
        <v>29</v>
      </c>
      <c r="E33" s="47" t="s">
        <v>30</v>
      </c>
      <c r="F33" s="88" t="s">
        <v>16</v>
      </c>
      <c r="G33" s="88"/>
      <c r="H33" s="88"/>
      <c r="I33" s="88" t="s">
        <v>17</v>
      </c>
      <c r="J33" s="89"/>
    </row>
    <row r="34" spans="1:10" ht="14.4" customHeight="1">
      <c r="A34" s="63" t="s">
        <v>46</v>
      </c>
      <c r="B34" s="52">
        <v>246740</v>
      </c>
      <c r="C34" s="53">
        <v>1</v>
      </c>
      <c r="D34" s="54">
        <v>1.2</v>
      </c>
      <c r="E34" s="49">
        <f>B34*(1+D34)</f>
        <v>542828</v>
      </c>
      <c r="F34" s="140">
        <v>59</v>
      </c>
      <c r="G34" s="140"/>
      <c r="H34" s="140"/>
      <c r="I34" s="92">
        <f>E34/F34</f>
        <v>9200.4745762711864</v>
      </c>
      <c r="J34" s="93"/>
    </row>
    <row r="35" spans="1:10">
      <c r="A35" s="63"/>
      <c r="B35" s="52"/>
      <c r="C35" s="53"/>
      <c r="D35" s="55"/>
      <c r="E35" s="49"/>
      <c r="F35" s="140"/>
      <c r="G35" s="140"/>
      <c r="H35" s="140"/>
      <c r="I35" s="92"/>
      <c r="J35" s="93"/>
    </row>
    <row r="36" spans="1:10">
      <c r="A36" s="63"/>
      <c r="B36" s="52"/>
      <c r="C36" s="53"/>
      <c r="D36" s="56"/>
      <c r="E36" s="49"/>
      <c r="F36" s="91"/>
      <c r="G36" s="91"/>
      <c r="H36" s="91"/>
      <c r="I36" s="92"/>
      <c r="J36" s="93"/>
    </row>
    <row r="37" spans="1:10">
      <c r="A37" s="63"/>
      <c r="B37" s="52"/>
      <c r="C37" s="53"/>
      <c r="D37" s="56"/>
      <c r="E37" s="49"/>
      <c r="F37" s="91"/>
      <c r="G37" s="91"/>
      <c r="H37" s="91"/>
      <c r="I37" s="92"/>
      <c r="J37" s="93"/>
    </row>
    <row r="38" spans="1:10">
      <c r="A38" s="63"/>
      <c r="B38" s="52"/>
      <c r="C38" s="57"/>
      <c r="D38" s="58"/>
      <c r="E38" s="49"/>
      <c r="F38" s="120"/>
      <c r="G38" s="120"/>
      <c r="H38" s="120"/>
      <c r="I38" s="92"/>
      <c r="J38" s="93"/>
    </row>
    <row r="39" spans="1:10">
      <c r="A39" s="64"/>
      <c r="B39" s="52"/>
      <c r="C39" s="46"/>
      <c r="D39" s="46"/>
      <c r="E39" s="49"/>
      <c r="F39" s="113"/>
      <c r="G39" s="113"/>
      <c r="H39" s="113"/>
      <c r="I39" s="92"/>
      <c r="J39" s="93"/>
    </row>
    <row r="40" spans="1:10">
      <c r="A40" s="100" t="s">
        <v>18</v>
      </c>
      <c r="B40" s="101"/>
      <c r="C40" s="101"/>
      <c r="D40" s="101"/>
      <c r="E40" s="101"/>
      <c r="F40" s="101"/>
      <c r="G40" s="101"/>
      <c r="H40" s="101"/>
      <c r="I40" s="51"/>
      <c r="J40" s="62">
        <f>SUM(I34:J39)</f>
        <v>9200.4745762711864</v>
      </c>
    </row>
    <row r="41" spans="1:10">
      <c r="A41" s="45"/>
      <c r="B41" s="42"/>
      <c r="C41" s="41"/>
      <c r="D41" s="41"/>
      <c r="E41" s="43"/>
      <c r="F41" s="144"/>
      <c r="G41" s="145"/>
      <c r="H41" s="146"/>
      <c r="I41" s="147"/>
      <c r="J41" s="148"/>
    </row>
    <row r="42" spans="1:10">
      <c r="A42" s="141" t="s">
        <v>18</v>
      </c>
      <c r="B42" s="142"/>
      <c r="C42" s="142"/>
      <c r="D42" s="142"/>
      <c r="E42" s="142"/>
      <c r="F42" s="142"/>
      <c r="G42" s="142"/>
      <c r="H42" s="143"/>
      <c r="J42" s="44">
        <f>SUM(I36:J41)</f>
        <v>9200.4745762711864</v>
      </c>
    </row>
    <row r="43" spans="1:10">
      <c r="A43" s="129"/>
      <c r="B43" s="130"/>
      <c r="C43" s="130"/>
      <c r="D43" s="130"/>
      <c r="E43" s="130"/>
      <c r="F43" s="130"/>
      <c r="G43" s="130"/>
      <c r="H43" s="130"/>
      <c r="I43" s="130"/>
      <c r="J43" s="131"/>
    </row>
    <row r="44" spans="1:10" ht="15" thickBot="1">
      <c r="A44" s="132" t="s">
        <v>31</v>
      </c>
      <c r="B44" s="133"/>
      <c r="C44" s="133"/>
      <c r="D44" s="133"/>
      <c r="E44" s="133"/>
      <c r="F44" s="133"/>
      <c r="G44" s="133"/>
      <c r="H44" s="134"/>
      <c r="I44" s="135">
        <f>J12+J25+I32+J42</f>
        <v>9200.4745762711864</v>
      </c>
      <c r="J44" s="136"/>
    </row>
  </sheetData>
  <mergeCells count="93">
    <mergeCell ref="A42:H42"/>
    <mergeCell ref="A43:J43"/>
    <mergeCell ref="A44:H44"/>
    <mergeCell ref="I44:J44"/>
    <mergeCell ref="F39:H39"/>
    <mergeCell ref="I39:J39"/>
    <mergeCell ref="F41:H41"/>
    <mergeCell ref="I41:J41"/>
    <mergeCell ref="A40:H40"/>
    <mergeCell ref="F38:H38"/>
    <mergeCell ref="I38:J38"/>
    <mergeCell ref="F35:H35"/>
    <mergeCell ref="I35:J35"/>
    <mergeCell ref="A32:J32"/>
    <mergeCell ref="F33:H33"/>
    <mergeCell ref="I33:J33"/>
    <mergeCell ref="F34:H34"/>
    <mergeCell ref="I34:J34"/>
    <mergeCell ref="A31:J31"/>
    <mergeCell ref="F36:H36"/>
    <mergeCell ref="I36:J36"/>
    <mergeCell ref="F37:H37"/>
    <mergeCell ref="I37:J37"/>
    <mergeCell ref="A27:C27"/>
    <mergeCell ref="E27:F27"/>
    <mergeCell ref="G27:H27"/>
    <mergeCell ref="I27:J27"/>
    <mergeCell ref="A30:H30"/>
    <mergeCell ref="I30:J30"/>
    <mergeCell ref="A28:C28"/>
    <mergeCell ref="E28:F28"/>
    <mergeCell ref="G28:H28"/>
    <mergeCell ref="I28:J28"/>
    <mergeCell ref="A29:C29"/>
    <mergeCell ref="E29:F29"/>
    <mergeCell ref="G29:H29"/>
    <mergeCell ref="I29:J29"/>
    <mergeCell ref="A25:J25"/>
    <mergeCell ref="A26:C26"/>
    <mergeCell ref="E26:F26"/>
    <mergeCell ref="G26:H26"/>
    <mergeCell ref="I26:J26"/>
    <mergeCell ref="A22:C22"/>
    <mergeCell ref="F22:H22"/>
    <mergeCell ref="I22:J22"/>
    <mergeCell ref="A23:H23"/>
    <mergeCell ref="A24:J24"/>
    <mergeCell ref="A18:C18"/>
    <mergeCell ref="F18:H18"/>
    <mergeCell ref="I18:J18"/>
    <mergeCell ref="A19:C19"/>
    <mergeCell ref="F19:H19"/>
    <mergeCell ref="I19:J19"/>
    <mergeCell ref="A20:C20"/>
    <mergeCell ref="F20:H20"/>
    <mergeCell ref="I20:J20"/>
    <mergeCell ref="A21:C21"/>
    <mergeCell ref="F21:H21"/>
    <mergeCell ref="I21:J21"/>
    <mergeCell ref="A17:C17"/>
    <mergeCell ref="F17:H17"/>
    <mergeCell ref="I17:J17"/>
    <mergeCell ref="A12:C12"/>
    <mergeCell ref="E12:F12"/>
    <mergeCell ref="G12:H12"/>
    <mergeCell ref="I12:J12"/>
    <mergeCell ref="A13:C13"/>
    <mergeCell ref="E13:F13"/>
    <mergeCell ref="G13:H13"/>
    <mergeCell ref="I13:J13"/>
    <mergeCell ref="A14:H14"/>
    <mergeCell ref="A15:J15"/>
    <mergeCell ref="A16:J16"/>
    <mergeCell ref="E11:F11"/>
    <mergeCell ref="G11:H11"/>
    <mergeCell ref="I11:J11"/>
    <mergeCell ref="A8:J8"/>
    <mergeCell ref="A9:J9"/>
    <mergeCell ref="A10:C10"/>
    <mergeCell ref="A11:C11"/>
    <mergeCell ref="B6:F6"/>
    <mergeCell ref="G6:J6"/>
    <mergeCell ref="B7:F7"/>
    <mergeCell ref="G7:J7"/>
    <mergeCell ref="E10:F10"/>
    <mergeCell ref="G10:H10"/>
    <mergeCell ref="I10:J10"/>
    <mergeCell ref="A5:J5"/>
    <mergeCell ref="A1:A4"/>
    <mergeCell ref="B1:I2"/>
    <mergeCell ref="J1:J4"/>
    <mergeCell ref="B3:I3"/>
    <mergeCell ref="B4:I4"/>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6"/>
  <sheetViews>
    <sheetView showGridLines="0" zoomScale="70" zoomScaleNormal="70" workbookViewId="0">
      <selection activeCell="F23" sqref="F23:H23"/>
    </sheetView>
  </sheetViews>
  <sheetFormatPr baseColWidth="10" defaultRowHeight="14.4"/>
  <cols>
    <col min="1" max="1" width="25" customWidth="1"/>
    <col min="2" max="2" width="14.109375" customWidth="1"/>
    <col min="5" max="5" width="13.6640625" customWidth="1"/>
    <col min="10" max="10" width="16" customWidth="1"/>
  </cols>
  <sheetData>
    <row r="1" spans="1:10" ht="15" thickBot="1"/>
    <row r="2" spans="1:10">
      <c r="A2" s="38"/>
      <c r="B2" s="149" t="s">
        <v>10</v>
      </c>
      <c r="C2" s="150"/>
      <c r="D2" s="150"/>
      <c r="E2" s="150"/>
      <c r="F2" s="150"/>
      <c r="G2" s="151"/>
      <c r="H2" s="149"/>
      <c r="I2" s="150"/>
      <c r="J2" s="152"/>
    </row>
    <row r="3" spans="1:10">
      <c r="A3" s="153"/>
      <c r="B3" s="154"/>
      <c r="C3" s="154"/>
      <c r="D3" s="154"/>
      <c r="E3" s="154"/>
      <c r="F3" s="154"/>
      <c r="G3" s="154"/>
      <c r="H3" s="154"/>
      <c r="I3" s="154"/>
      <c r="J3" s="155"/>
    </row>
    <row r="4" spans="1:10" ht="15" thickBot="1">
      <c r="A4" s="40" t="s">
        <v>11</v>
      </c>
      <c r="B4" s="156" t="s">
        <v>12</v>
      </c>
      <c r="C4" s="130"/>
      <c r="D4" s="130"/>
      <c r="E4" s="130"/>
      <c r="F4" s="157"/>
      <c r="G4" s="156" t="s">
        <v>13</v>
      </c>
      <c r="H4" s="130"/>
      <c r="I4" s="130"/>
      <c r="J4" s="158"/>
    </row>
    <row r="5" spans="1:10" ht="14.4" customHeight="1">
      <c r="A5" s="81"/>
      <c r="B5" s="83" t="s">
        <v>10</v>
      </c>
      <c r="C5" s="83"/>
      <c r="D5" s="83"/>
      <c r="E5" s="83"/>
      <c r="F5" s="83"/>
      <c r="G5" s="83"/>
      <c r="H5" s="83"/>
      <c r="I5" s="83"/>
      <c r="J5" s="85">
        <v>2025</v>
      </c>
    </row>
    <row r="6" spans="1:10">
      <c r="A6" s="82"/>
      <c r="B6" s="84"/>
      <c r="C6" s="84"/>
      <c r="D6" s="84"/>
      <c r="E6" s="84"/>
      <c r="F6" s="84"/>
      <c r="G6" s="84"/>
      <c r="H6" s="84"/>
      <c r="I6" s="84"/>
      <c r="J6" s="86"/>
    </row>
    <row r="7" spans="1:10" ht="39" customHeight="1">
      <c r="A7" s="82"/>
      <c r="B7" s="84" t="s">
        <v>34</v>
      </c>
      <c r="C7" s="84"/>
      <c r="D7" s="84"/>
      <c r="E7" s="84"/>
      <c r="F7" s="84"/>
      <c r="G7" s="84"/>
      <c r="H7" s="84"/>
      <c r="I7" s="84"/>
      <c r="J7" s="86"/>
    </row>
    <row r="8" spans="1:10" ht="25.8" customHeight="1">
      <c r="A8" s="82"/>
      <c r="B8" s="84" t="s">
        <v>45</v>
      </c>
      <c r="C8" s="84"/>
      <c r="D8" s="84"/>
      <c r="E8" s="84"/>
      <c r="F8" s="84"/>
      <c r="G8" s="84"/>
      <c r="H8" s="84"/>
      <c r="I8" s="84"/>
      <c r="J8" s="86"/>
    </row>
    <row r="9" spans="1:10">
      <c r="A9" s="78"/>
      <c r="B9" s="79"/>
      <c r="C9" s="79"/>
      <c r="D9" s="79"/>
      <c r="E9" s="79"/>
      <c r="F9" s="79"/>
      <c r="G9" s="79"/>
      <c r="H9" s="79"/>
      <c r="I9" s="79"/>
      <c r="J9" s="80"/>
    </row>
    <row r="10" spans="1:10">
      <c r="A10" s="59" t="s">
        <v>11</v>
      </c>
      <c r="B10" s="84" t="s">
        <v>12</v>
      </c>
      <c r="C10" s="84"/>
      <c r="D10" s="84"/>
      <c r="E10" s="84"/>
      <c r="F10" s="84"/>
      <c r="G10" s="84" t="s">
        <v>13</v>
      </c>
      <c r="H10" s="84"/>
      <c r="I10" s="84"/>
      <c r="J10" s="86"/>
    </row>
    <row r="11" spans="1:10">
      <c r="A11" s="60">
        <f>COSTOS!B12</f>
        <v>2.1</v>
      </c>
      <c r="B11" s="87" t="str">
        <f>COSTOS!C12</f>
        <v>SUMINISTRO DE MOTOBOMBA 1HP</v>
      </c>
      <c r="C11" s="87"/>
      <c r="D11" s="87"/>
      <c r="E11" s="87"/>
      <c r="F11" s="87"/>
      <c r="G11" s="84" t="s">
        <v>33</v>
      </c>
      <c r="H11" s="84"/>
      <c r="I11" s="84"/>
      <c r="J11" s="86"/>
    </row>
    <row r="12" spans="1:10">
      <c r="A12" s="78"/>
      <c r="B12" s="79"/>
      <c r="C12" s="79"/>
      <c r="D12" s="79"/>
      <c r="E12" s="79"/>
      <c r="F12" s="79"/>
      <c r="G12" s="79"/>
      <c r="H12" s="79"/>
      <c r="I12" s="79"/>
      <c r="J12" s="80"/>
    </row>
    <row r="13" spans="1:10">
      <c r="A13" s="94" t="s">
        <v>14</v>
      </c>
      <c r="B13" s="87"/>
      <c r="C13" s="87"/>
      <c r="D13" s="87"/>
      <c r="E13" s="87"/>
      <c r="F13" s="87"/>
      <c r="G13" s="87"/>
      <c r="H13" s="87"/>
      <c r="I13" s="87"/>
      <c r="J13" s="95"/>
    </row>
    <row r="14" spans="1:10">
      <c r="A14" s="96" t="s">
        <v>12</v>
      </c>
      <c r="B14" s="88"/>
      <c r="C14" s="88"/>
      <c r="D14" s="47" t="s">
        <v>13</v>
      </c>
      <c r="E14" s="88" t="s">
        <v>15</v>
      </c>
      <c r="F14" s="88"/>
      <c r="G14" s="88" t="s">
        <v>16</v>
      </c>
      <c r="H14" s="88"/>
      <c r="I14" s="88" t="s">
        <v>17</v>
      </c>
      <c r="J14" s="89"/>
    </row>
    <row r="15" spans="1:10" ht="14.4" customHeight="1">
      <c r="A15" s="97"/>
      <c r="B15" s="98"/>
      <c r="C15" s="98"/>
      <c r="D15" s="48"/>
      <c r="E15" s="99"/>
      <c r="F15" s="99"/>
      <c r="G15" s="91"/>
      <c r="H15" s="91"/>
      <c r="I15" s="92"/>
      <c r="J15" s="93"/>
    </row>
    <row r="16" spans="1:10" ht="14.4" customHeight="1">
      <c r="A16" s="97"/>
      <c r="B16" s="98"/>
      <c r="C16" s="98"/>
      <c r="D16" s="48"/>
      <c r="E16" s="99"/>
      <c r="F16" s="99"/>
      <c r="G16" s="91"/>
      <c r="H16" s="91"/>
      <c r="I16" s="92"/>
      <c r="J16" s="93"/>
    </row>
    <row r="17" spans="1:10">
      <c r="A17" s="97"/>
      <c r="B17" s="98"/>
      <c r="C17" s="98"/>
      <c r="D17" s="48"/>
      <c r="E17" s="99"/>
      <c r="F17" s="99"/>
      <c r="G17" s="91"/>
      <c r="H17" s="91"/>
      <c r="I17" s="92"/>
      <c r="J17" s="93"/>
    </row>
    <row r="18" spans="1:10">
      <c r="A18" s="100" t="s">
        <v>18</v>
      </c>
      <c r="B18" s="101"/>
      <c r="C18" s="101"/>
      <c r="D18" s="101"/>
      <c r="E18" s="101"/>
      <c r="F18" s="101"/>
      <c r="G18" s="101"/>
      <c r="H18" s="101"/>
      <c r="I18" s="51"/>
      <c r="J18" s="62">
        <f>SUM(I15:J17)</f>
        <v>0</v>
      </c>
    </row>
    <row r="19" spans="1:10">
      <c r="A19" s="78"/>
      <c r="B19" s="79"/>
      <c r="C19" s="79"/>
      <c r="D19" s="79"/>
      <c r="E19" s="79"/>
      <c r="F19" s="79"/>
      <c r="G19" s="79"/>
      <c r="H19" s="79"/>
      <c r="I19" s="79"/>
      <c r="J19" s="80"/>
    </row>
    <row r="20" spans="1:10">
      <c r="A20" s="94" t="s">
        <v>19</v>
      </c>
      <c r="B20" s="87"/>
      <c r="C20" s="87"/>
      <c r="D20" s="87"/>
      <c r="E20" s="87"/>
      <c r="F20" s="87"/>
      <c r="G20" s="87"/>
      <c r="H20" s="87"/>
      <c r="I20" s="87"/>
      <c r="J20" s="95"/>
    </row>
    <row r="21" spans="1:10">
      <c r="A21" s="96" t="s">
        <v>12</v>
      </c>
      <c r="B21" s="88"/>
      <c r="C21" s="88"/>
      <c r="D21" s="47" t="s">
        <v>20</v>
      </c>
      <c r="E21" s="47" t="s">
        <v>21</v>
      </c>
      <c r="F21" s="88" t="s">
        <v>22</v>
      </c>
      <c r="G21" s="88"/>
      <c r="H21" s="88"/>
      <c r="I21" s="88" t="s">
        <v>23</v>
      </c>
      <c r="J21" s="89"/>
    </row>
    <row r="22" spans="1:10">
      <c r="A22" s="102" t="s">
        <v>90</v>
      </c>
      <c r="B22" s="103"/>
      <c r="C22" s="103"/>
      <c r="D22" s="48" t="s">
        <v>33</v>
      </c>
      <c r="E22" s="50">
        <v>1</v>
      </c>
      <c r="F22" s="90">
        <v>849900</v>
      </c>
      <c r="G22" s="90"/>
      <c r="H22" s="90"/>
      <c r="I22" s="92">
        <f>F22*E22</f>
        <v>849900</v>
      </c>
      <c r="J22" s="93"/>
    </row>
    <row r="23" spans="1:10">
      <c r="A23" s="102"/>
      <c r="B23" s="103"/>
      <c r="C23" s="103"/>
      <c r="D23" s="48"/>
      <c r="E23" s="50"/>
      <c r="F23" s="90"/>
      <c r="G23" s="90"/>
      <c r="H23" s="90"/>
      <c r="I23" s="92"/>
      <c r="J23" s="93"/>
    </row>
    <row r="24" spans="1:10">
      <c r="A24" s="104"/>
      <c r="B24" s="103"/>
      <c r="C24" s="103"/>
      <c r="D24" s="48"/>
      <c r="E24" s="50"/>
      <c r="F24" s="90"/>
      <c r="G24" s="90"/>
      <c r="H24" s="90"/>
      <c r="I24" s="92"/>
      <c r="J24" s="93"/>
    </row>
    <row r="25" spans="1:10">
      <c r="A25" s="104"/>
      <c r="B25" s="103"/>
      <c r="C25" s="103"/>
      <c r="D25" s="48"/>
      <c r="E25" s="50"/>
      <c r="F25" s="90"/>
      <c r="G25" s="90"/>
      <c r="H25" s="90"/>
      <c r="I25" s="92"/>
      <c r="J25" s="93"/>
    </row>
    <row r="26" spans="1:10">
      <c r="A26" s="104"/>
      <c r="B26" s="103"/>
      <c r="C26" s="103"/>
      <c r="D26" s="48"/>
      <c r="E26" s="50"/>
      <c r="F26" s="90"/>
      <c r="G26" s="90"/>
      <c r="H26" s="90"/>
      <c r="I26" s="92"/>
      <c r="J26" s="93"/>
    </row>
    <row r="27" spans="1:10">
      <c r="A27" s="100" t="s">
        <v>18</v>
      </c>
      <c r="B27" s="101"/>
      <c r="C27" s="101"/>
      <c r="D27" s="101"/>
      <c r="E27" s="101"/>
      <c r="F27" s="101"/>
      <c r="G27" s="101"/>
      <c r="H27" s="101"/>
      <c r="I27" s="51"/>
      <c r="J27" s="62">
        <f>SUM(I22:J26)</f>
        <v>849900</v>
      </c>
    </row>
    <row r="28" spans="1:10" ht="14.4" customHeight="1">
      <c r="A28" s="78"/>
      <c r="B28" s="79"/>
      <c r="C28" s="79"/>
      <c r="D28" s="79"/>
      <c r="E28" s="79"/>
      <c r="F28" s="79"/>
      <c r="G28" s="79"/>
      <c r="H28" s="79"/>
      <c r="I28" s="79"/>
      <c r="J28" s="80"/>
    </row>
    <row r="29" spans="1:10" ht="14.4" customHeight="1">
      <c r="A29" s="94" t="s">
        <v>24</v>
      </c>
      <c r="B29" s="87"/>
      <c r="C29" s="87"/>
      <c r="D29" s="87"/>
      <c r="E29" s="87"/>
      <c r="F29" s="87"/>
      <c r="G29" s="87"/>
      <c r="H29" s="87"/>
      <c r="I29" s="87"/>
      <c r="J29" s="95"/>
    </row>
    <row r="30" spans="1:10">
      <c r="A30" s="96" t="s">
        <v>25</v>
      </c>
      <c r="B30" s="88"/>
      <c r="C30" s="88"/>
      <c r="D30" s="47" t="s">
        <v>13</v>
      </c>
      <c r="E30" s="88" t="s">
        <v>16</v>
      </c>
      <c r="F30" s="88"/>
      <c r="G30" s="88" t="s">
        <v>15</v>
      </c>
      <c r="H30" s="88"/>
      <c r="I30" s="88" t="s">
        <v>17</v>
      </c>
      <c r="J30" s="89"/>
    </row>
    <row r="31" spans="1:10">
      <c r="A31" s="105"/>
      <c r="B31" s="106"/>
      <c r="C31" s="106"/>
      <c r="D31" s="48"/>
      <c r="E31" s="91"/>
      <c r="F31" s="91"/>
      <c r="G31" s="107"/>
      <c r="H31" s="107"/>
      <c r="I31" s="92"/>
      <c r="J31" s="93"/>
    </row>
    <row r="32" spans="1:10">
      <c r="A32" s="110"/>
      <c r="B32" s="111"/>
      <c r="C32" s="111"/>
      <c r="D32" s="48"/>
      <c r="E32" s="91"/>
      <c r="F32" s="91"/>
      <c r="G32" s="107"/>
      <c r="H32" s="107"/>
      <c r="I32" s="92"/>
      <c r="J32" s="93"/>
    </row>
    <row r="33" spans="1:10">
      <c r="A33" s="112"/>
      <c r="B33" s="113"/>
      <c r="C33" s="113"/>
      <c r="D33" s="46"/>
      <c r="E33" s="79"/>
      <c r="F33" s="79"/>
      <c r="G33" s="114"/>
      <c r="H33" s="114"/>
      <c r="I33" s="92"/>
      <c r="J33" s="93"/>
    </row>
    <row r="34" spans="1:10">
      <c r="A34" s="100" t="s">
        <v>18</v>
      </c>
      <c r="B34" s="101"/>
      <c r="C34" s="101"/>
      <c r="D34" s="101"/>
      <c r="E34" s="101"/>
      <c r="F34" s="101"/>
      <c r="G34" s="101"/>
      <c r="H34" s="101"/>
      <c r="I34" s="108">
        <f>SUM(I31:J33)</f>
        <v>0</v>
      </c>
      <c r="J34" s="109"/>
    </row>
    <row r="35" spans="1:10" ht="14.4" customHeight="1">
      <c r="A35" s="78"/>
      <c r="B35" s="79"/>
      <c r="C35" s="79"/>
      <c r="D35" s="79"/>
      <c r="E35" s="79"/>
      <c r="F35" s="79"/>
      <c r="G35" s="79"/>
      <c r="H35" s="79"/>
      <c r="I35" s="79"/>
      <c r="J35" s="80"/>
    </row>
    <row r="36" spans="1:10">
      <c r="A36" s="94" t="s">
        <v>26</v>
      </c>
      <c r="B36" s="87"/>
      <c r="C36" s="87"/>
      <c r="D36" s="87"/>
      <c r="E36" s="87"/>
      <c r="F36" s="87"/>
      <c r="G36" s="87"/>
      <c r="H36" s="87"/>
      <c r="I36" s="87"/>
      <c r="J36" s="95"/>
    </row>
    <row r="37" spans="1:10" ht="43.2">
      <c r="A37" s="61" t="s">
        <v>27</v>
      </c>
      <c r="B37" s="47" t="s">
        <v>28</v>
      </c>
      <c r="C37" s="47" t="s">
        <v>21</v>
      </c>
      <c r="D37" s="47" t="s">
        <v>29</v>
      </c>
      <c r="E37" s="47" t="s">
        <v>30</v>
      </c>
      <c r="F37" s="88" t="s">
        <v>16</v>
      </c>
      <c r="G37" s="88"/>
      <c r="H37" s="88"/>
      <c r="I37" s="88" t="s">
        <v>17</v>
      </c>
      <c r="J37" s="89"/>
    </row>
    <row r="38" spans="1:10">
      <c r="A38" s="63"/>
      <c r="B38" s="52"/>
      <c r="C38" s="53"/>
      <c r="D38" s="54"/>
      <c r="E38" s="49"/>
      <c r="F38" s="140"/>
      <c r="G38" s="140"/>
      <c r="H38" s="140"/>
      <c r="I38" s="92"/>
      <c r="J38" s="93"/>
    </row>
    <row r="39" spans="1:10">
      <c r="A39" s="63"/>
      <c r="B39" s="52"/>
      <c r="C39" s="53"/>
      <c r="D39" s="55"/>
      <c r="E39" s="49"/>
      <c r="F39" s="140"/>
      <c r="G39" s="140"/>
      <c r="H39" s="140"/>
      <c r="I39" s="92"/>
      <c r="J39" s="93"/>
    </row>
    <row r="40" spans="1:10">
      <c r="A40" s="63"/>
      <c r="B40" s="52"/>
      <c r="C40" s="53"/>
      <c r="D40" s="56"/>
      <c r="E40" s="49"/>
      <c r="F40" s="91"/>
      <c r="G40" s="91"/>
      <c r="H40" s="91"/>
      <c r="I40" s="92"/>
      <c r="J40" s="93"/>
    </row>
    <row r="41" spans="1:10">
      <c r="A41" s="63"/>
      <c r="B41" s="52"/>
      <c r="C41" s="53"/>
      <c r="D41" s="56"/>
      <c r="E41" s="49"/>
      <c r="F41" s="91"/>
      <c r="G41" s="91"/>
      <c r="H41" s="91"/>
      <c r="I41" s="92"/>
      <c r="J41" s="93"/>
    </row>
    <row r="42" spans="1:10">
      <c r="A42" s="63"/>
      <c r="B42" s="52"/>
      <c r="C42" s="57"/>
      <c r="D42" s="58"/>
      <c r="E42" s="49"/>
      <c r="F42" s="120"/>
      <c r="G42" s="120"/>
      <c r="H42" s="120"/>
      <c r="I42" s="92"/>
      <c r="J42" s="93"/>
    </row>
    <row r="43" spans="1:10">
      <c r="A43" s="64"/>
      <c r="B43" s="52"/>
      <c r="C43" s="46"/>
      <c r="D43" s="46"/>
      <c r="E43" s="49"/>
      <c r="F43" s="113"/>
      <c r="G43" s="113"/>
      <c r="H43" s="113"/>
      <c r="I43" s="92"/>
      <c r="J43" s="93"/>
    </row>
    <row r="44" spans="1:10">
      <c r="A44" s="100" t="s">
        <v>18</v>
      </c>
      <c r="B44" s="101"/>
      <c r="C44" s="101"/>
      <c r="D44" s="101"/>
      <c r="E44" s="101"/>
      <c r="F44" s="101"/>
      <c r="G44" s="101"/>
      <c r="H44" s="101"/>
      <c r="I44" s="51"/>
      <c r="J44" s="62">
        <f>SUM(I38:J43)</f>
        <v>0</v>
      </c>
    </row>
    <row r="45" spans="1:10" ht="14.4" customHeight="1">
      <c r="A45" s="137"/>
      <c r="B45" s="84"/>
      <c r="C45" s="84"/>
      <c r="D45" s="84"/>
      <c r="E45" s="84"/>
      <c r="F45" s="84"/>
      <c r="G45" s="84"/>
      <c r="H45" s="84"/>
      <c r="I45" s="84"/>
      <c r="J45" s="86"/>
    </row>
    <row r="46" spans="1:10" ht="15" thickBot="1">
      <c r="A46" s="127" t="s">
        <v>31</v>
      </c>
      <c r="B46" s="128"/>
      <c r="C46" s="128"/>
      <c r="D46" s="128"/>
      <c r="E46" s="128"/>
      <c r="F46" s="128"/>
      <c r="G46" s="128"/>
      <c r="H46" s="128"/>
      <c r="I46" s="138">
        <f>J18+J27+I34+J44</f>
        <v>849900</v>
      </c>
      <c r="J46" s="139"/>
    </row>
  </sheetData>
  <mergeCells count="95">
    <mergeCell ref="A45:J45"/>
    <mergeCell ref="F42:H42"/>
    <mergeCell ref="I42:J42"/>
    <mergeCell ref="F43:H43"/>
    <mergeCell ref="I43:J43"/>
    <mergeCell ref="A44:H44"/>
    <mergeCell ref="A36:J36"/>
    <mergeCell ref="F40:H40"/>
    <mergeCell ref="I40:J40"/>
    <mergeCell ref="F41:H41"/>
    <mergeCell ref="I41:J41"/>
    <mergeCell ref="F37:H37"/>
    <mergeCell ref="I37:J37"/>
    <mergeCell ref="F38:H38"/>
    <mergeCell ref="I38:J38"/>
    <mergeCell ref="F39:H39"/>
    <mergeCell ref="I39:J39"/>
    <mergeCell ref="I33:J33"/>
    <mergeCell ref="A35:J35"/>
    <mergeCell ref="A33:C33"/>
    <mergeCell ref="E33:F33"/>
    <mergeCell ref="G33:H33"/>
    <mergeCell ref="A34:H34"/>
    <mergeCell ref="I34:J34"/>
    <mergeCell ref="A28:J28"/>
    <mergeCell ref="A30:C30"/>
    <mergeCell ref="E30:F30"/>
    <mergeCell ref="G30:H30"/>
    <mergeCell ref="I30:J30"/>
    <mergeCell ref="A31:C31"/>
    <mergeCell ref="E31:F31"/>
    <mergeCell ref="G31:H31"/>
    <mergeCell ref="I31:J31"/>
    <mergeCell ref="A32:C32"/>
    <mergeCell ref="E32:F32"/>
    <mergeCell ref="G32:H32"/>
    <mergeCell ref="I32:J32"/>
    <mergeCell ref="F22:H22"/>
    <mergeCell ref="I22:J22"/>
    <mergeCell ref="A25:C25"/>
    <mergeCell ref="F25:H25"/>
    <mergeCell ref="I25:J25"/>
    <mergeCell ref="A23:C23"/>
    <mergeCell ref="F23:H23"/>
    <mergeCell ref="I23:J23"/>
    <mergeCell ref="A24:C24"/>
    <mergeCell ref="F24:H24"/>
    <mergeCell ref="I24:J24"/>
    <mergeCell ref="A12:J12"/>
    <mergeCell ref="A17:C17"/>
    <mergeCell ref="I17:J17"/>
    <mergeCell ref="A16:C16"/>
    <mergeCell ref="I16:J16"/>
    <mergeCell ref="A13:J13"/>
    <mergeCell ref="A14:C14"/>
    <mergeCell ref="E14:F14"/>
    <mergeCell ref="G14:H14"/>
    <mergeCell ref="I14:J14"/>
    <mergeCell ref="A15:C15"/>
    <mergeCell ref="E15:F15"/>
    <mergeCell ref="G15:H15"/>
    <mergeCell ref="I15:J15"/>
    <mergeCell ref="E16:F16"/>
    <mergeCell ref="G16:H16"/>
    <mergeCell ref="A9:J9"/>
    <mergeCell ref="B10:F10"/>
    <mergeCell ref="G10:J10"/>
    <mergeCell ref="B11:F11"/>
    <mergeCell ref="G11:J11"/>
    <mergeCell ref="A5:A8"/>
    <mergeCell ref="B5:I6"/>
    <mergeCell ref="J5:J8"/>
    <mergeCell ref="B7:I7"/>
    <mergeCell ref="B8:I8"/>
    <mergeCell ref="B2:G2"/>
    <mergeCell ref="H2:J2"/>
    <mergeCell ref="A3:J3"/>
    <mergeCell ref="B4:F4"/>
    <mergeCell ref="G4:J4"/>
    <mergeCell ref="A46:H46"/>
    <mergeCell ref="I46:J46"/>
    <mergeCell ref="G17:H17"/>
    <mergeCell ref="A18:H18"/>
    <mergeCell ref="A19:J19"/>
    <mergeCell ref="A20:J20"/>
    <mergeCell ref="A26:C26"/>
    <mergeCell ref="F26:H26"/>
    <mergeCell ref="I26:J26"/>
    <mergeCell ref="A27:H27"/>
    <mergeCell ref="A29:J29"/>
    <mergeCell ref="E17:F17"/>
    <mergeCell ref="A21:C21"/>
    <mergeCell ref="F21:H21"/>
    <mergeCell ref="I21:J21"/>
    <mergeCell ref="A22:C22"/>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43"/>
  <sheetViews>
    <sheetView showGridLines="0" zoomScale="70" zoomScaleNormal="70" workbookViewId="0">
      <selection activeCell="M24" sqref="M24"/>
    </sheetView>
  </sheetViews>
  <sheetFormatPr baseColWidth="10" defaultRowHeight="14.4"/>
  <cols>
    <col min="1" max="1" width="18" customWidth="1"/>
    <col min="10" max="10" width="15.33203125" customWidth="1"/>
  </cols>
  <sheetData>
    <row r="1" spans="1:10" ht="14.4" customHeight="1" thickBot="1">
      <c r="A1" s="39"/>
      <c r="B1" s="39"/>
      <c r="C1" s="39"/>
      <c r="D1" s="39"/>
      <c r="E1" s="39"/>
      <c r="F1" s="39"/>
      <c r="G1" s="39"/>
      <c r="H1" s="39"/>
      <c r="I1" s="39"/>
      <c r="J1" s="39"/>
    </row>
    <row r="2" spans="1:10">
      <c r="A2" s="81"/>
      <c r="B2" s="83" t="s">
        <v>10</v>
      </c>
      <c r="C2" s="83"/>
      <c r="D2" s="83"/>
      <c r="E2" s="83"/>
      <c r="F2" s="83"/>
      <c r="G2" s="83"/>
      <c r="H2" s="83"/>
      <c r="I2" s="83"/>
      <c r="J2" s="85">
        <v>2025</v>
      </c>
    </row>
    <row r="3" spans="1:10" ht="14.4" customHeight="1">
      <c r="A3" s="82"/>
      <c r="B3" s="84"/>
      <c r="C3" s="84"/>
      <c r="D3" s="84"/>
      <c r="E3" s="84"/>
      <c r="F3" s="84"/>
      <c r="G3" s="84"/>
      <c r="H3" s="84"/>
      <c r="I3" s="84"/>
      <c r="J3" s="86"/>
    </row>
    <row r="4" spans="1:10" ht="27" customHeight="1">
      <c r="A4" s="82"/>
      <c r="B4" s="84" t="s">
        <v>34</v>
      </c>
      <c r="C4" s="84"/>
      <c r="D4" s="84"/>
      <c r="E4" s="84"/>
      <c r="F4" s="84"/>
      <c r="G4" s="84"/>
      <c r="H4" s="84"/>
      <c r="I4" s="84"/>
      <c r="J4" s="86"/>
    </row>
    <row r="5" spans="1:10" ht="29.4" customHeight="1">
      <c r="A5" s="82"/>
      <c r="B5" s="84" t="s">
        <v>45</v>
      </c>
      <c r="C5" s="84"/>
      <c r="D5" s="84"/>
      <c r="E5" s="84"/>
      <c r="F5" s="84"/>
      <c r="G5" s="84"/>
      <c r="H5" s="84"/>
      <c r="I5" s="84"/>
      <c r="J5" s="86"/>
    </row>
    <row r="6" spans="1:10" ht="14.4" customHeight="1">
      <c r="A6" s="78"/>
      <c r="B6" s="79"/>
      <c r="C6" s="79"/>
      <c r="D6" s="79"/>
      <c r="E6" s="79"/>
      <c r="F6" s="79"/>
      <c r="G6" s="79"/>
      <c r="H6" s="79"/>
      <c r="I6" s="79"/>
      <c r="J6" s="80"/>
    </row>
    <row r="7" spans="1:10">
      <c r="A7" s="59" t="s">
        <v>11</v>
      </c>
      <c r="B7" s="84" t="s">
        <v>12</v>
      </c>
      <c r="C7" s="84"/>
      <c r="D7" s="84"/>
      <c r="E7" s="84"/>
      <c r="F7" s="84"/>
      <c r="G7" s="84" t="s">
        <v>13</v>
      </c>
      <c r="H7" s="84"/>
      <c r="I7" s="84"/>
      <c r="J7" s="86"/>
    </row>
    <row r="8" spans="1:10">
      <c r="A8" s="60" t="e">
        <f>COSTOS!#REF!</f>
        <v>#REF!</v>
      </c>
      <c r="B8" s="87" t="str">
        <f>COSTOS!C13</f>
        <v>CONSTRUCCIÓN DE CASETA PARA BOMBA</v>
      </c>
      <c r="C8" s="87"/>
      <c r="D8" s="87"/>
      <c r="E8" s="87"/>
      <c r="F8" s="87"/>
      <c r="G8" s="84" t="s">
        <v>33</v>
      </c>
      <c r="H8" s="84"/>
      <c r="I8" s="84"/>
      <c r="J8" s="86"/>
    </row>
    <row r="9" spans="1:10">
      <c r="A9" s="78"/>
      <c r="B9" s="79"/>
      <c r="C9" s="79"/>
      <c r="D9" s="79"/>
      <c r="E9" s="79"/>
      <c r="F9" s="79"/>
      <c r="G9" s="79"/>
      <c r="H9" s="79"/>
      <c r="I9" s="79"/>
      <c r="J9" s="80"/>
    </row>
    <row r="10" spans="1:10">
      <c r="A10" s="94" t="s">
        <v>14</v>
      </c>
      <c r="B10" s="87"/>
      <c r="C10" s="87"/>
      <c r="D10" s="87"/>
      <c r="E10" s="87"/>
      <c r="F10" s="87"/>
      <c r="G10" s="87"/>
      <c r="H10" s="87"/>
      <c r="I10" s="87"/>
      <c r="J10" s="95"/>
    </row>
    <row r="11" spans="1:10">
      <c r="A11" s="96" t="s">
        <v>12</v>
      </c>
      <c r="B11" s="88"/>
      <c r="C11" s="88"/>
      <c r="D11" s="47" t="s">
        <v>13</v>
      </c>
      <c r="E11" s="88" t="s">
        <v>15</v>
      </c>
      <c r="F11" s="88"/>
      <c r="G11" s="88" t="s">
        <v>16</v>
      </c>
      <c r="H11" s="88"/>
      <c r="I11" s="88" t="s">
        <v>17</v>
      </c>
      <c r="J11" s="89"/>
    </row>
    <row r="12" spans="1:10">
      <c r="A12" s="97"/>
      <c r="B12" s="98"/>
      <c r="C12" s="98"/>
      <c r="D12" s="48"/>
      <c r="E12" s="99"/>
      <c r="F12" s="99"/>
      <c r="G12" s="91"/>
      <c r="H12" s="91"/>
      <c r="I12" s="92"/>
      <c r="J12" s="93"/>
    </row>
    <row r="13" spans="1:10" ht="14.4" customHeight="1">
      <c r="A13" s="97"/>
      <c r="B13" s="98"/>
      <c r="C13" s="98"/>
      <c r="D13" s="48"/>
      <c r="E13" s="99"/>
      <c r="F13" s="99"/>
      <c r="G13" s="91"/>
      <c r="H13" s="91"/>
      <c r="I13" s="92"/>
      <c r="J13" s="93"/>
    </row>
    <row r="14" spans="1:10" ht="14.4" customHeight="1">
      <c r="A14" s="97"/>
      <c r="B14" s="98"/>
      <c r="C14" s="98"/>
      <c r="D14" s="48"/>
      <c r="E14" s="99"/>
      <c r="F14" s="99"/>
      <c r="G14" s="91"/>
      <c r="H14" s="91"/>
      <c r="I14" s="92"/>
      <c r="J14" s="93"/>
    </row>
    <row r="15" spans="1:10">
      <c r="A15" s="100" t="s">
        <v>18</v>
      </c>
      <c r="B15" s="101"/>
      <c r="C15" s="101"/>
      <c r="D15" s="101"/>
      <c r="E15" s="101"/>
      <c r="F15" s="101"/>
      <c r="G15" s="101"/>
      <c r="H15" s="101"/>
      <c r="I15" s="51"/>
      <c r="J15" s="62">
        <f>SUM(I12:J14)</f>
        <v>0</v>
      </c>
    </row>
    <row r="16" spans="1:10">
      <c r="A16" s="78"/>
      <c r="B16" s="79"/>
      <c r="C16" s="79"/>
      <c r="D16" s="79"/>
      <c r="E16" s="79"/>
      <c r="F16" s="79"/>
      <c r="G16" s="79"/>
      <c r="H16" s="79"/>
      <c r="I16" s="79"/>
      <c r="J16" s="80"/>
    </row>
    <row r="17" spans="1:10">
      <c r="A17" s="94" t="s">
        <v>19</v>
      </c>
      <c r="B17" s="87"/>
      <c r="C17" s="87"/>
      <c r="D17" s="87"/>
      <c r="E17" s="87"/>
      <c r="F17" s="87"/>
      <c r="G17" s="87"/>
      <c r="H17" s="87"/>
      <c r="I17" s="87"/>
      <c r="J17" s="95"/>
    </row>
    <row r="18" spans="1:10">
      <c r="A18" s="96" t="s">
        <v>12</v>
      </c>
      <c r="B18" s="88"/>
      <c r="C18" s="88"/>
      <c r="D18" s="47" t="s">
        <v>20</v>
      </c>
      <c r="E18" s="47" t="s">
        <v>21</v>
      </c>
      <c r="F18" s="88" t="s">
        <v>22</v>
      </c>
      <c r="G18" s="88"/>
      <c r="H18" s="88"/>
      <c r="I18" s="88" t="s">
        <v>23</v>
      </c>
      <c r="J18" s="89"/>
    </row>
    <row r="19" spans="1:10">
      <c r="A19" s="102" t="s">
        <v>64</v>
      </c>
      <c r="B19" s="103"/>
      <c r="C19" s="103"/>
      <c r="D19" s="48" t="s">
        <v>33</v>
      </c>
      <c r="E19" s="50">
        <v>1</v>
      </c>
      <c r="F19" s="90">
        <v>200000</v>
      </c>
      <c r="G19" s="90"/>
      <c r="H19" s="90"/>
      <c r="I19" s="92">
        <f>F19*E19</f>
        <v>200000</v>
      </c>
      <c r="J19" s="93"/>
    </row>
    <row r="20" spans="1:10">
      <c r="A20" s="104"/>
      <c r="B20" s="103"/>
      <c r="C20" s="103"/>
      <c r="D20" s="48"/>
      <c r="E20" s="50"/>
      <c r="F20" s="90"/>
      <c r="G20" s="90"/>
      <c r="H20" s="90"/>
      <c r="I20" s="92"/>
      <c r="J20" s="93"/>
    </row>
    <row r="21" spans="1:10">
      <c r="A21" s="104"/>
      <c r="B21" s="103"/>
      <c r="C21" s="103"/>
      <c r="D21" s="48"/>
      <c r="E21" s="50"/>
      <c r="F21" s="90"/>
      <c r="G21" s="90"/>
      <c r="H21" s="90"/>
      <c r="I21" s="92"/>
      <c r="J21" s="93"/>
    </row>
    <row r="22" spans="1:10">
      <c r="A22" s="104"/>
      <c r="B22" s="103"/>
      <c r="C22" s="103"/>
      <c r="D22" s="48"/>
      <c r="E22" s="50"/>
      <c r="F22" s="90"/>
      <c r="G22" s="90"/>
      <c r="H22" s="90"/>
      <c r="I22" s="92"/>
      <c r="J22" s="93"/>
    </row>
    <row r="23" spans="1:10">
      <c r="A23" s="104"/>
      <c r="B23" s="103"/>
      <c r="C23" s="103"/>
      <c r="D23" s="48"/>
      <c r="E23" s="50"/>
      <c r="F23" s="90"/>
      <c r="G23" s="90"/>
      <c r="H23" s="90"/>
      <c r="I23" s="92"/>
      <c r="J23" s="93"/>
    </row>
    <row r="24" spans="1:10">
      <c r="A24" s="100" t="s">
        <v>18</v>
      </c>
      <c r="B24" s="101"/>
      <c r="C24" s="101"/>
      <c r="D24" s="101"/>
      <c r="E24" s="101"/>
      <c r="F24" s="101"/>
      <c r="G24" s="101"/>
      <c r="H24" s="101"/>
      <c r="I24" s="51"/>
      <c r="J24" s="62">
        <f>SUM(I19:J23)</f>
        <v>200000</v>
      </c>
    </row>
    <row r="25" spans="1:10">
      <c r="A25" s="78"/>
      <c r="B25" s="79"/>
      <c r="C25" s="79"/>
      <c r="D25" s="79"/>
      <c r="E25" s="79"/>
      <c r="F25" s="79"/>
      <c r="G25" s="79"/>
      <c r="H25" s="79"/>
      <c r="I25" s="79"/>
      <c r="J25" s="80"/>
    </row>
    <row r="26" spans="1:10" ht="14.4" customHeight="1">
      <c r="A26" s="94" t="s">
        <v>24</v>
      </c>
      <c r="B26" s="87"/>
      <c r="C26" s="87"/>
      <c r="D26" s="87"/>
      <c r="E26" s="87"/>
      <c r="F26" s="87"/>
      <c r="G26" s="87"/>
      <c r="H26" s="87"/>
      <c r="I26" s="87"/>
      <c r="J26" s="95"/>
    </row>
    <row r="27" spans="1:10" ht="14.4" customHeight="1">
      <c r="A27" s="96" t="s">
        <v>25</v>
      </c>
      <c r="B27" s="88"/>
      <c r="C27" s="88"/>
      <c r="D27" s="47" t="s">
        <v>13</v>
      </c>
      <c r="E27" s="88" t="s">
        <v>16</v>
      </c>
      <c r="F27" s="88"/>
      <c r="G27" s="88" t="s">
        <v>15</v>
      </c>
      <c r="H27" s="88"/>
      <c r="I27" s="88" t="s">
        <v>17</v>
      </c>
      <c r="J27" s="89"/>
    </row>
    <row r="28" spans="1:10">
      <c r="A28" s="105"/>
      <c r="B28" s="106"/>
      <c r="C28" s="106"/>
      <c r="D28" s="48"/>
      <c r="E28" s="91"/>
      <c r="F28" s="91"/>
      <c r="G28" s="107"/>
      <c r="H28" s="107"/>
      <c r="I28" s="92"/>
      <c r="J28" s="93"/>
    </row>
    <row r="29" spans="1:10">
      <c r="A29" s="110"/>
      <c r="B29" s="111"/>
      <c r="C29" s="111"/>
      <c r="D29" s="48"/>
      <c r="E29" s="91"/>
      <c r="F29" s="91"/>
      <c r="G29" s="107"/>
      <c r="H29" s="107"/>
      <c r="I29" s="92"/>
      <c r="J29" s="93"/>
    </row>
    <row r="30" spans="1:10">
      <c r="A30" s="112"/>
      <c r="B30" s="113"/>
      <c r="C30" s="113"/>
      <c r="D30" s="46"/>
      <c r="E30" s="79"/>
      <c r="F30" s="79"/>
      <c r="G30" s="114"/>
      <c r="H30" s="114"/>
      <c r="I30" s="92"/>
      <c r="J30" s="93"/>
    </row>
    <row r="31" spans="1:10">
      <c r="A31" s="100" t="s">
        <v>18</v>
      </c>
      <c r="B31" s="101"/>
      <c r="C31" s="101"/>
      <c r="D31" s="101"/>
      <c r="E31" s="101"/>
      <c r="F31" s="101"/>
      <c r="G31" s="101"/>
      <c r="H31" s="101"/>
      <c r="I31" s="108">
        <f>SUM(I28:J30)</f>
        <v>0</v>
      </c>
      <c r="J31" s="109"/>
    </row>
    <row r="32" spans="1:10">
      <c r="A32" s="78"/>
      <c r="B32" s="79"/>
      <c r="C32" s="79"/>
      <c r="D32" s="79"/>
      <c r="E32" s="79"/>
      <c r="F32" s="79"/>
      <c r="G32" s="79"/>
      <c r="H32" s="79"/>
      <c r="I32" s="79"/>
      <c r="J32" s="80"/>
    </row>
    <row r="33" spans="1:10" ht="14.4" customHeight="1">
      <c r="A33" s="94" t="s">
        <v>26</v>
      </c>
      <c r="B33" s="87"/>
      <c r="C33" s="87"/>
      <c r="D33" s="87"/>
      <c r="E33" s="87"/>
      <c r="F33" s="87"/>
      <c r="G33" s="87"/>
      <c r="H33" s="87"/>
      <c r="I33" s="87"/>
      <c r="J33" s="95"/>
    </row>
    <row r="34" spans="1:10" ht="43.2">
      <c r="A34" s="61" t="s">
        <v>27</v>
      </c>
      <c r="B34" s="47" t="s">
        <v>28</v>
      </c>
      <c r="C34" s="47" t="s">
        <v>21</v>
      </c>
      <c r="D34" s="47" t="s">
        <v>29</v>
      </c>
      <c r="E34" s="47" t="s">
        <v>30</v>
      </c>
      <c r="F34" s="88" t="s">
        <v>16</v>
      </c>
      <c r="G34" s="88"/>
      <c r="H34" s="88"/>
      <c r="I34" s="88" t="s">
        <v>17</v>
      </c>
      <c r="J34" s="89"/>
    </row>
    <row r="35" spans="1:10">
      <c r="A35" s="63"/>
      <c r="B35" s="52"/>
      <c r="C35" s="53"/>
      <c r="D35" s="54"/>
      <c r="E35" s="49"/>
      <c r="F35" s="140"/>
      <c r="G35" s="140"/>
      <c r="H35" s="140"/>
      <c r="I35" s="92"/>
      <c r="J35" s="93"/>
    </row>
    <row r="36" spans="1:10">
      <c r="A36" s="63"/>
      <c r="B36" s="52"/>
      <c r="C36" s="53"/>
      <c r="D36" s="55"/>
      <c r="E36" s="49"/>
      <c r="F36" s="140"/>
      <c r="G36" s="140"/>
      <c r="H36" s="140"/>
      <c r="I36" s="92"/>
      <c r="J36" s="93"/>
    </row>
    <row r="37" spans="1:10">
      <c r="A37" s="63"/>
      <c r="B37" s="52"/>
      <c r="C37" s="53"/>
      <c r="D37" s="56"/>
      <c r="E37" s="49"/>
      <c r="F37" s="91"/>
      <c r="G37" s="91"/>
      <c r="H37" s="91"/>
      <c r="I37" s="92"/>
      <c r="J37" s="93"/>
    </row>
    <row r="38" spans="1:10">
      <c r="A38" s="63"/>
      <c r="B38" s="52"/>
      <c r="C38" s="53"/>
      <c r="D38" s="56"/>
      <c r="E38" s="49"/>
      <c r="F38" s="91"/>
      <c r="G38" s="91"/>
      <c r="H38" s="91"/>
      <c r="I38" s="92"/>
      <c r="J38" s="93"/>
    </row>
    <row r="39" spans="1:10">
      <c r="A39" s="63"/>
      <c r="B39" s="52"/>
      <c r="C39" s="57"/>
      <c r="D39" s="58"/>
      <c r="E39" s="49"/>
      <c r="F39" s="120"/>
      <c r="G39" s="120"/>
      <c r="H39" s="120"/>
      <c r="I39" s="92"/>
      <c r="J39" s="93"/>
    </row>
    <row r="40" spans="1:10">
      <c r="A40" s="64"/>
      <c r="B40" s="52"/>
      <c r="C40" s="46"/>
      <c r="D40" s="46"/>
      <c r="E40" s="49"/>
      <c r="F40" s="113"/>
      <c r="G40" s="113"/>
      <c r="H40" s="113"/>
      <c r="I40" s="92"/>
      <c r="J40" s="93"/>
    </row>
    <row r="41" spans="1:10">
      <c r="A41" s="100" t="s">
        <v>18</v>
      </c>
      <c r="B41" s="101"/>
      <c r="C41" s="101"/>
      <c r="D41" s="101"/>
      <c r="E41" s="101"/>
      <c r="F41" s="101"/>
      <c r="G41" s="101"/>
      <c r="H41" s="101"/>
      <c r="I41" s="51"/>
      <c r="J41" s="62">
        <f>SUM(I35:J40)</f>
        <v>0</v>
      </c>
    </row>
    <row r="42" spans="1:10">
      <c r="A42" s="137"/>
      <c r="B42" s="84"/>
      <c r="C42" s="84"/>
      <c r="D42" s="84"/>
      <c r="E42" s="84"/>
      <c r="F42" s="84"/>
      <c r="G42" s="84"/>
      <c r="H42" s="84"/>
      <c r="I42" s="84"/>
      <c r="J42" s="86"/>
    </row>
    <row r="43" spans="1:10" ht="15" customHeight="1" thickBot="1">
      <c r="A43" s="127" t="s">
        <v>31</v>
      </c>
      <c r="B43" s="128"/>
      <c r="C43" s="128"/>
      <c r="D43" s="128"/>
      <c r="E43" s="128"/>
      <c r="F43" s="128"/>
      <c r="G43" s="128"/>
      <c r="H43" s="128"/>
      <c r="I43" s="138">
        <f>J15+J24+I31+J41</f>
        <v>200000</v>
      </c>
      <c r="J43" s="139"/>
    </row>
  </sheetData>
  <mergeCells count="90">
    <mergeCell ref="A14:C14"/>
    <mergeCell ref="I14:J14"/>
    <mergeCell ref="A41:H41"/>
    <mergeCell ref="A42:J42"/>
    <mergeCell ref="A43:H43"/>
    <mergeCell ref="I43:J43"/>
    <mergeCell ref="F38:H38"/>
    <mergeCell ref="I38:J38"/>
    <mergeCell ref="F39:H39"/>
    <mergeCell ref="I39:J39"/>
    <mergeCell ref="F40:H40"/>
    <mergeCell ref="I40:J40"/>
    <mergeCell ref="F35:H35"/>
    <mergeCell ref="I35:J35"/>
    <mergeCell ref="F36:H36"/>
    <mergeCell ref="I36:J36"/>
    <mergeCell ref="F37:H37"/>
    <mergeCell ref="I37:J37"/>
    <mergeCell ref="A31:H31"/>
    <mergeCell ref="I31:J31"/>
    <mergeCell ref="A32:J32"/>
    <mergeCell ref="A33:J33"/>
    <mergeCell ref="F34:H34"/>
    <mergeCell ref="I34:J34"/>
    <mergeCell ref="A29:C29"/>
    <mergeCell ref="E29:F29"/>
    <mergeCell ref="G29:H29"/>
    <mergeCell ref="I29:J29"/>
    <mergeCell ref="A30:C30"/>
    <mergeCell ref="E30:F30"/>
    <mergeCell ref="G30:H30"/>
    <mergeCell ref="I30:J30"/>
    <mergeCell ref="A28:C28"/>
    <mergeCell ref="E28:F28"/>
    <mergeCell ref="G28:H28"/>
    <mergeCell ref="I28:J28"/>
    <mergeCell ref="A23:C23"/>
    <mergeCell ref="F23:H23"/>
    <mergeCell ref="I23:J23"/>
    <mergeCell ref="A24:H24"/>
    <mergeCell ref="A25:J25"/>
    <mergeCell ref="A26:J26"/>
    <mergeCell ref="A27:C27"/>
    <mergeCell ref="E27:F27"/>
    <mergeCell ref="G27:H27"/>
    <mergeCell ref="I27:J27"/>
    <mergeCell ref="A21:C21"/>
    <mergeCell ref="F21:H21"/>
    <mergeCell ref="I21:J21"/>
    <mergeCell ref="A22:C22"/>
    <mergeCell ref="F22:H22"/>
    <mergeCell ref="I22:J22"/>
    <mergeCell ref="G12:H12"/>
    <mergeCell ref="I12:J12"/>
    <mergeCell ref="A20:C20"/>
    <mergeCell ref="F20:H20"/>
    <mergeCell ref="I20:J20"/>
    <mergeCell ref="A18:C18"/>
    <mergeCell ref="F18:H18"/>
    <mergeCell ref="I18:J18"/>
    <mergeCell ref="A19:C19"/>
    <mergeCell ref="F19:H19"/>
    <mergeCell ref="I19:J19"/>
    <mergeCell ref="E14:F14"/>
    <mergeCell ref="G14:H14"/>
    <mergeCell ref="A15:H15"/>
    <mergeCell ref="A16:J16"/>
    <mergeCell ref="A17:J17"/>
    <mergeCell ref="A13:C13"/>
    <mergeCell ref="E13:F13"/>
    <mergeCell ref="G13:H13"/>
    <mergeCell ref="I13:J13"/>
    <mergeCell ref="B7:F7"/>
    <mergeCell ref="G7:J7"/>
    <mergeCell ref="B8:F8"/>
    <mergeCell ref="G8:J8"/>
    <mergeCell ref="A9:J9"/>
    <mergeCell ref="A10:J10"/>
    <mergeCell ref="A11:C11"/>
    <mergeCell ref="E11:F11"/>
    <mergeCell ref="G11:H11"/>
    <mergeCell ref="I11:J11"/>
    <mergeCell ref="A12:C12"/>
    <mergeCell ref="E12:F12"/>
    <mergeCell ref="A6:J6"/>
    <mergeCell ref="A2:A5"/>
    <mergeCell ref="B2:I3"/>
    <mergeCell ref="J2:J5"/>
    <mergeCell ref="B4:I4"/>
    <mergeCell ref="B5:I5"/>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43"/>
  <sheetViews>
    <sheetView showGridLines="0" topLeftCell="A8" zoomScale="70" zoomScaleNormal="70" workbookViewId="0">
      <selection activeCell="I43" sqref="I43:J43"/>
    </sheetView>
  </sheetViews>
  <sheetFormatPr baseColWidth="10" defaultRowHeight="14.4"/>
  <cols>
    <col min="1" max="1" width="20" customWidth="1"/>
    <col min="2" max="2" width="15.6640625" customWidth="1"/>
    <col min="5" max="5" width="16.109375" customWidth="1"/>
    <col min="10" max="10" width="14.44140625" customWidth="1"/>
  </cols>
  <sheetData>
    <row r="1" spans="1:10" ht="14.4" customHeight="1">
      <c r="A1" s="38"/>
      <c r="B1" s="149" t="s">
        <v>10</v>
      </c>
      <c r="C1" s="150"/>
      <c r="D1" s="150"/>
      <c r="E1" s="150"/>
      <c r="F1" s="150"/>
      <c r="G1" s="151"/>
      <c r="H1" s="149"/>
      <c r="I1" s="150"/>
      <c r="J1" s="152"/>
    </row>
    <row r="2" spans="1:10">
      <c r="A2" s="153"/>
      <c r="B2" s="154"/>
      <c r="C2" s="154"/>
      <c r="D2" s="154"/>
      <c r="E2" s="154"/>
      <c r="F2" s="154"/>
      <c r="G2" s="154"/>
      <c r="H2" s="154"/>
      <c r="I2" s="154"/>
      <c r="J2" s="155"/>
    </row>
    <row r="3" spans="1:10" ht="14.4" customHeight="1" thickBot="1">
      <c r="A3" s="40" t="s">
        <v>11</v>
      </c>
      <c r="B3" s="156" t="s">
        <v>12</v>
      </c>
      <c r="C3" s="130"/>
      <c r="D3" s="130"/>
      <c r="E3" s="130"/>
      <c r="F3" s="157"/>
      <c r="G3" s="156" t="s">
        <v>13</v>
      </c>
      <c r="H3" s="130"/>
      <c r="I3" s="130"/>
      <c r="J3" s="158"/>
    </row>
    <row r="4" spans="1:10">
      <c r="A4" s="81"/>
      <c r="B4" s="83" t="s">
        <v>10</v>
      </c>
      <c r="C4" s="83"/>
      <c r="D4" s="83"/>
      <c r="E4" s="83"/>
      <c r="F4" s="83"/>
      <c r="G4" s="83"/>
      <c r="H4" s="83"/>
      <c r="I4" s="83"/>
      <c r="J4" s="85">
        <v>2025</v>
      </c>
    </row>
    <row r="5" spans="1:10" ht="14.4" customHeight="1">
      <c r="A5" s="82"/>
      <c r="B5" s="84"/>
      <c r="C5" s="84"/>
      <c r="D5" s="84"/>
      <c r="E5" s="84"/>
      <c r="F5" s="84"/>
      <c r="G5" s="84"/>
      <c r="H5" s="84"/>
      <c r="I5" s="84"/>
      <c r="J5" s="86"/>
    </row>
    <row r="6" spans="1:10" ht="27" customHeight="1">
      <c r="A6" s="82"/>
      <c r="B6" s="84" t="s">
        <v>34</v>
      </c>
      <c r="C6" s="84"/>
      <c r="D6" s="84"/>
      <c r="E6" s="84"/>
      <c r="F6" s="84"/>
      <c r="G6" s="84"/>
      <c r="H6" s="84"/>
      <c r="I6" s="84"/>
      <c r="J6" s="86"/>
    </row>
    <row r="7" spans="1:10" ht="25.2" customHeight="1">
      <c r="A7" s="82"/>
      <c r="B7" s="84" t="s">
        <v>45</v>
      </c>
      <c r="C7" s="84"/>
      <c r="D7" s="84"/>
      <c r="E7" s="84"/>
      <c r="F7" s="84"/>
      <c r="G7" s="84"/>
      <c r="H7" s="84"/>
      <c r="I7" s="84"/>
      <c r="J7" s="86"/>
    </row>
    <row r="8" spans="1:10">
      <c r="A8" s="78"/>
      <c r="B8" s="79"/>
      <c r="C8" s="79"/>
      <c r="D8" s="79"/>
      <c r="E8" s="79"/>
      <c r="F8" s="79"/>
      <c r="G8" s="79"/>
      <c r="H8" s="79"/>
      <c r="I8" s="79"/>
      <c r="J8" s="80"/>
    </row>
    <row r="9" spans="1:10">
      <c r="A9" s="59" t="s">
        <v>11</v>
      </c>
      <c r="B9" s="84" t="s">
        <v>12</v>
      </c>
      <c r="C9" s="84"/>
      <c r="D9" s="84"/>
      <c r="E9" s="84"/>
      <c r="F9" s="84"/>
      <c r="G9" s="84" t="s">
        <v>13</v>
      </c>
      <c r="H9" s="84"/>
      <c r="I9" s="84"/>
      <c r="J9" s="86"/>
    </row>
    <row r="10" spans="1:10">
      <c r="A10" s="60">
        <f>COSTOS!B14</f>
        <v>2.2999999999999998</v>
      </c>
      <c r="B10" s="87" t="str">
        <f>COSTOS!C14</f>
        <v>SUMINISTRO E INSTALACIÓN RED DE SUCCIÓN</v>
      </c>
      <c r="C10" s="87"/>
      <c r="D10" s="87"/>
      <c r="E10" s="87"/>
      <c r="F10" s="87"/>
      <c r="G10" s="84" t="s">
        <v>7</v>
      </c>
      <c r="H10" s="84"/>
      <c r="I10" s="84"/>
      <c r="J10" s="86"/>
    </row>
    <row r="11" spans="1:10">
      <c r="A11" s="78"/>
      <c r="B11" s="79"/>
      <c r="C11" s="79"/>
      <c r="D11" s="79"/>
      <c r="E11" s="79"/>
      <c r="F11" s="79"/>
      <c r="G11" s="79"/>
      <c r="H11" s="79"/>
      <c r="I11" s="79"/>
      <c r="J11" s="80"/>
    </row>
    <row r="12" spans="1:10">
      <c r="A12" s="94" t="s">
        <v>14</v>
      </c>
      <c r="B12" s="87"/>
      <c r="C12" s="87"/>
      <c r="D12" s="87"/>
      <c r="E12" s="87"/>
      <c r="F12" s="87"/>
      <c r="G12" s="87"/>
      <c r="H12" s="87"/>
      <c r="I12" s="87"/>
      <c r="J12" s="95"/>
    </row>
    <row r="13" spans="1:10" ht="14.4" customHeight="1">
      <c r="A13" s="96" t="s">
        <v>12</v>
      </c>
      <c r="B13" s="88"/>
      <c r="C13" s="88"/>
      <c r="D13" s="47" t="s">
        <v>13</v>
      </c>
      <c r="E13" s="88" t="s">
        <v>15</v>
      </c>
      <c r="F13" s="88"/>
      <c r="G13" s="88" t="s">
        <v>16</v>
      </c>
      <c r="H13" s="88"/>
      <c r="I13" s="88" t="s">
        <v>17</v>
      </c>
      <c r="J13" s="89"/>
    </row>
    <row r="14" spans="1:10" ht="14.4" customHeight="1">
      <c r="A14" s="97" t="s">
        <v>57</v>
      </c>
      <c r="B14" s="98"/>
      <c r="C14" s="98"/>
      <c r="D14" s="48" t="s">
        <v>32</v>
      </c>
      <c r="E14" s="90">
        <f>J41*0.03</f>
        <v>311.95266666666669</v>
      </c>
      <c r="F14" s="90"/>
      <c r="G14" s="91">
        <v>1</v>
      </c>
      <c r="H14" s="91"/>
      <c r="I14" s="92">
        <f>G14*E14</f>
        <v>311.95266666666669</v>
      </c>
      <c r="J14" s="93"/>
    </row>
    <row r="15" spans="1:10">
      <c r="A15" s="97"/>
      <c r="B15" s="98"/>
      <c r="C15" s="98"/>
      <c r="D15" s="48"/>
      <c r="E15" s="99"/>
      <c r="F15" s="99"/>
      <c r="G15" s="91"/>
      <c r="H15" s="91"/>
      <c r="I15" s="92"/>
      <c r="J15" s="93"/>
    </row>
    <row r="16" spans="1:10">
      <c r="A16" s="97"/>
      <c r="B16" s="98"/>
      <c r="C16" s="98"/>
      <c r="D16" s="48"/>
      <c r="E16" s="99"/>
      <c r="F16" s="99"/>
      <c r="G16" s="91"/>
      <c r="H16" s="91"/>
      <c r="I16" s="92"/>
      <c r="J16" s="93"/>
    </row>
    <row r="17" spans="1:10">
      <c r="A17" s="100" t="s">
        <v>18</v>
      </c>
      <c r="B17" s="101"/>
      <c r="C17" s="101"/>
      <c r="D17" s="101"/>
      <c r="E17" s="101"/>
      <c r="F17" s="101"/>
      <c r="G17" s="101"/>
      <c r="H17" s="101"/>
      <c r="I17" s="51"/>
      <c r="J17" s="62">
        <f>SUM(I14:J16)</f>
        <v>311.95266666666669</v>
      </c>
    </row>
    <row r="18" spans="1:10">
      <c r="A18" s="78"/>
      <c r="B18" s="79"/>
      <c r="C18" s="79"/>
      <c r="D18" s="79"/>
      <c r="E18" s="79"/>
      <c r="F18" s="79"/>
      <c r="G18" s="79"/>
      <c r="H18" s="79"/>
      <c r="I18" s="79"/>
      <c r="J18" s="80"/>
    </row>
    <row r="19" spans="1:10">
      <c r="A19" s="94" t="s">
        <v>19</v>
      </c>
      <c r="B19" s="87"/>
      <c r="C19" s="87"/>
      <c r="D19" s="87"/>
      <c r="E19" s="87"/>
      <c r="F19" s="87"/>
      <c r="G19" s="87"/>
      <c r="H19" s="87"/>
      <c r="I19" s="87"/>
      <c r="J19" s="95"/>
    </row>
    <row r="20" spans="1:10">
      <c r="A20" s="96" t="s">
        <v>12</v>
      </c>
      <c r="B20" s="88"/>
      <c r="C20" s="88"/>
      <c r="D20" s="47" t="s">
        <v>20</v>
      </c>
      <c r="E20" s="47" t="s">
        <v>21</v>
      </c>
      <c r="F20" s="88" t="s">
        <v>22</v>
      </c>
      <c r="G20" s="88"/>
      <c r="H20" s="88"/>
      <c r="I20" s="88" t="s">
        <v>23</v>
      </c>
      <c r="J20" s="89"/>
    </row>
    <row r="21" spans="1:10">
      <c r="A21" s="102" t="s">
        <v>60</v>
      </c>
      <c r="B21" s="103"/>
      <c r="C21" s="103"/>
      <c r="D21" s="48" t="s">
        <v>7</v>
      </c>
      <c r="E21" s="50">
        <v>1</v>
      </c>
      <c r="F21" s="90">
        <v>6967</v>
      </c>
      <c r="G21" s="90"/>
      <c r="H21" s="90"/>
      <c r="I21" s="92">
        <f>F21*E21</f>
        <v>6967</v>
      </c>
      <c r="J21" s="93"/>
    </row>
    <row r="22" spans="1:10">
      <c r="A22" s="102" t="s">
        <v>76</v>
      </c>
      <c r="B22" s="103"/>
      <c r="C22" s="103"/>
      <c r="D22" s="48" t="s">
        <v>33</v>
      </c>
      <c r="E22" s="50">
        <v>0.33</v>
      </c>
      <c r="F22" s="90">
        <v>6500</v>
      </c>
      <c r="G22" s="90"/>
      <c r="H22" s="90"/>
      <c r="I22" s="92">
        <f>F22*E22</f>
        <v>2145</v>
      </c>
      <c r="J22" s="93"/>
    </row>
    <row r="23" spans="1:10">
      <c r="A23" s="102" t="s">
        <v>77</v>
      </c>
      <c r="B23" s="103"/>
      <c r="C23" s="103"/>
      <c r="D23" s="48" t="s">
        <v>33</v>
      </c>
      <c r="E23" s="71">
        <v>0.33</v>
      </c>
      <c r="F23" s="90">
        <v>2500</v>
      </c>
      <c r="G23" s="90"/>
      <c r="H23" s="90"/>
      <c r="I23" s="92">
        <f>E23*F23</f>
        <v>825</v>
      </c>
      <c r="J23" s="93"/>
    </row>
    <row r="24" spans="1:10" ht="14.4" customHeight="1">
      <c r="A24" s="100" t="s">
        <v>18</v>
      </c>
      <c r="B24" s="101"/>
      <c r="C24" s="101"/>
      <c r="D24" s="101"/>
      <c r="E24" s="101"/>
      <c r="F24" s="101"/>
      <c r="G24" s="101"/>
      <c r="H24" s="101"/>
      <c r="I24" s="51"/>
      <c r="J24" s="62">
        <f>SUM(I21:J23)</f>
        <v>9937</v>
      </c>
    </row>
    <row r="25" spans="1:10" ht="14.4" customHeight="1">
      <c r="A25" s="78"/>
      <c r="B25" s="79"/>
      <c r="C25" s="79"/>
      <c r="D25" s="79"/>
      <c r="E25" s="79"/>
      <c r="F25" s="79"/>
      <c r="G25" s="79"/>
      <c r="H25" s="79"/>
      <c r="I25" s="79"/>
      <c r="J25" s="80"/>
    </row>
    <row r="26" spans="1:10">
      <c r="A26" s="94" t="s">
        <v>24</v>
      </c>
      <c r="B26" s="87"/>
      <c r="C26" s="87"/>
      <c r="D26" s="87"/>
      <c r="E26" s="87"/>
      <c r="F26" s="87"/>
      <c r="G26" s="87"/>
      <c r="H26" s="87"/>
      <c r="I26" s="87"/>
      <c r="J26" s="95"/>
    </row>
    <row r="27" spans="1:10">
      <c r="A27" s="96" t="s">
        <v>25</v>
      </c>
      <c r="B27" s="88"/>
      <c r="C27" s="88"/>
      <c r="D27" s="47" t="s">
        <v>13</v>
      </c>
      <c r="E27" s="88" t="s">
        <v>16</v>
      </c>
      <c r="F27" s="88"/>
      <c r="G27" s="88" t="s">
        <v>15</v>
      </c>
      <c r="H27" s="88"/>
      <c r="I27" s="88" t="s">
        <v>17</v>
      </c>
      <c r="J27" s="89"/>
    </row>
    <row r="28" spans="1:10">
      <c r="A28" s="105"/>
      <c r="B28" s="106"/>
      <c r="C28" s="106"/>
      <c r="D28" s="48"/>
      <c r="E28" s="91"/>
      <c r="F28" s="91"/>
      <c r="G28" s="107"/>
      <c r="H28" s="107"/>
      <c r="I28" s="92"/>
      <c r="J28" s="93"/>
    </row>
    <row r="29" spans="1:10">
      <c r="A29" s="110"/>
      <c r="B29" s="111"/>
      <c r="C29" s="111"/>
      <c r="D29" s="48"/>
      <c r="E29" s="91"/>
      <c r="F29" s="91"/>
      <c r="G29" s="107"/>
      <c r="H29" s="107"/>
      <c r="I29" s="92"/>
      <c r="J29" s="93"/>
    </row>
    <row r="30" spans="1:10">
      <c r="A30" s="112"/>
      <c r="B30" s="113"/>
      <c r="C30" s="113"/>
      <c r="D30" s="46"/>
      <c r="E30" s="79"/>
      <c r="F30" s="79"/>
      <c r="G30" s="114"/>
      <c r="H30" s="114"/>
      <c r="I30" s="92"/>
      <c r="J30" s="93"/>
    </row>
    <row r="31" spans="1:10" ht="14.4" customHeight="1">
      <c r="A31" s="100" t="s">
        <v>18</v>
      </c>
      <c r="B31" s="101"/>
      <c r="C31" s="101"/>
      <c r="D31" s="101"/>
      <c r="E31" s="101"/>
      <c r="F31" s="101"/>
      <c r="G31" s="101"/>
      <c r="H31" s="101"/>
      <c r="I31" s="108">
        <f>SUM(I28:J30)</f>
        <v>0</v>
      </c>
      <c r="J31" s="109"/>
    </row>
    <row r="32" spans="1:10">
      <c r="A32" s="78"/>
      <c r="B32" s="79"/>
      <c r="C32" s="79"/>
      <c r="D32" s="79"/>
      <c r="E32" s="79"/>
      <c r="F32" s="79"/>
      <c r="G32" s="79"/>
      <c r="H32" s="79"/>
      <c r="I32" s="79"/>
      <c r="J32" s="80"/>
    </row>
    <row r="33" spans="1:10">
      <c r="A33" s="94" t="s">
        <v>26</v>
      </c>
      <c r="B33" s="87"/>
      <c r="C33" s="87"/>
      <c r="D33" s="87"/>
      <c r="E33" s="87"/>
      <c r="F33" s="87"/>
      <c r="G33" s="87"/>
      <c r="H33" s="87"/>
      <c r="I33" s="87"/>
      <c r="J33" s="95"/>
    </row>
    <row r="34" spans="1:10" ht="43.2">
      <c r="A34" s="61" t="s">
        <v>27</v>
      </c>
      <c r="B34" s="47" t="s">
        <v>28</v>
      </c>
      <c r="C34" s="47" t="s">
        <v>21</v>
      </c>
      <c r="D34" s="47" t="s">
        <v>29</v>
      </c>
      <c r="E34" s="47" t="s">
        <v>30</v>
      </c>
      <c r="F34" s="88" t="s">
        <v>16</v>
      </c>
      <c r="G34" s="88"/>
      <c r="H34" s="88"/>
      <c r="I34" s="88" t="s">
        <v>17</v>
      </c>
      <c r="J34" s="89"/>
    </row>
    <row r="35" spans="1:10">
      <c r="A35" s="63" t="s">
        <v>56</v>
      </c>
      <c r="B35" s="52">
        <v>170156</v>
      </c>
      <c r="C35" s="53">
        <v>1</v>
      </c>
      <c r="D35" s="54">
        <v>1.2</v>
      </c>
      <c r="E35" s="49">
        <f>B35*(1+D35)</f>
        <v>374343.2</v>
      </c>
      <c r="F35" s="140">
        <v>36</v>
      </c>
      <c r="G35" s="140"/>
      <c r="H35" s="140"/>
      <c r="I35" s="92">
        <f>E35/F35</f>
        <v>10398.422222222223</v>
      </c>
      <c r="J35" s="93"/>
    </row>
    <row r="36" spans="1:10">
      <c r="A36" s="63"/>
      <c r="B36" s="52"/>
      <c r="C36" s="53"/>
      <c r="D36" s="55"/>
      <c r="E36" s="49"/>
      <c r="F36" s="140"/>
      <c r="G36" s="140"/>
      <c r="H36" s="140"/>
      <c r="I36" s="92"/>
      <c r="J36" s="93"/>
    </row>
    <row r="37" spans="1:10">
      <c r="A37" s="63"/>
      <c r="B37" s="52"/>
      <c r="C37" s="53"/>
      <c r="D37" s="56"/>
      <c r="E37" s="49"/>
      <c r="F37" s="91"/>
      <c r="G37" s="91"/>
      <c r="H37" s="91"/>
      <c r="I37" s="92"/>
      <c r="J37" s="93"/>
    </row>
    <row r="38" spans="1:10">
      <c r="A38" s="63"/>
      <c r="B38" s="52"/>
      <c r="C38" s="53"/>
      <c r="D38" s="56"/>
      <c r="E38" s="49"/>
      <c r="F38" s="91"/>
      <c r="G38" s="91"/>
      <c r="H38" s="91"/>
      <c r="I38" s="92"/>
      <c r="J38" s="93"/>
    </row>
    <row r="39" spans="1:10">
      <c r="A39" s="63"/>
      <c r="B39" s="52"/>
      <c r="C39" s="57"/>
      <c r="D39" s="58"/>
      <c r="E39" s="49"/>
      <c r="F39" s="120"/>
      <c r="G39" s="120"/>
      <c r="H39" s="120"/>
      <c r="I39" s="92"/>
      <c r="J39" s="93"/>
    </row>
    <row r="40" spans="1:10">
      <c r="A40" s="64"/>
      <c r="B40" s="52"/>
      <c r="C40" s="46"/>
      <c r="D40" s="46"/>
      <c r="E40" s="49"/>
      <c r="F40" s="113"/>
      <c r="G40" s="113"/>
      <c r="H40" s="113"/>
      <c r="I40" s="92"/>
      <c r="J40" s="93"/>
    </row>
    <row r="41" spans="1:10" ht="15" customHeight="1">
      <c r="A41" s="100" t="s">
        <v>18</v>
      </c>
      <c r="B41" s="101"/>
      <c r="C41" s="101"/>
      <c r="D41" s="101"/>
      <c r="E41" s="101"/>
      <c r="F41" s="101"/>
      <c r="G41" s="101"/>
      <c r="H41" s="101"/>
      <c r="I41" s="51"/>
      <c r="J41" s="62">
        <f>SUM(I35:J40)</f>
        <v>10398.422222222223</v>
      </c>
    </row>
    <row r="42" spans="1:10">
      <c r="A42" s="137"/>
      <c r="B42" s="84"/>
      <c r="C42" s="84"/>
      <c r="D42" s="84"/>
      <c r="E42" s="84"/>
      <c r="F42" s="84"/>
      <c r="G42" s="84"/>
      <c r="H42" s="84"/>
      <c r="I42" s="84"/>
      <c r="J42" s="86"/>
    </row>
    <row r="43" spans="1:10" ht="15" thickBot="1">
      <c r="A43" s="127" t="s">
        <v>31</v>
      </c>
      <c r="B43" s="128"/>
      <c r="C43" s="128"/>
      <c r="D43" s="128"/>
      <c r="E43" s="128"/>
      <c r="F43" s="128"/>
      <c r="G43" s="128"/>
      <c r="H43" s="128"/>
      <c r="I43" s="138">
        <f>J17+J24+I31+J41</f>
        <v>20647.374888888888</v>
      </c>
      <c r="J43" s="139"/>
    </row>
  </sheetData>
  <mergeCells count="89">
    <mergeCell ref="A24:H24"/>
    <mergeCell ref="A25:J25"/>
    <mergeCell ref="A26:J26"/>
    <mergeCell ref="F38:H38"/>
    <mergeCell ref="I38:J38"/>
    <mergeCell ref="F34:H34"/>
    <mergeCell ref="I34:J34"/>
    <mergeCell ref="F35:H35"/>
    <mergeCell ref="I35:J35"/>
    <mergeCell ref="F36:H36"/>
    <mergeCell ref="I36:J36"/>
    <mergeCell ref="F37:H37"/>
    <mergeCell ref="I37:J37"/>
    <mergeCell ref="A29:C29"/>
    <mergeCell ref="E29:F29"/>
    <mergeCell ref="G29:H29"/>
    <mergeCell ref="I29:J29"/>
    <mergeCell ref="E16:F16"/>
    <mergeCell ref="G16:H16"/>
    <mergeCell ref="A20:C20"/>
    <mergeCell ref="F20:H20"/>
    <mergeCell ref="G28:H28"/>
    <mergeCell ref="I28:J28"/>
    <mergeCell ref="I27:J27"/>
    <mergeCell ref="A27:C27"/>
    <mergeCell ref="E27:F27"/>
    <mergeCell ref="G27:H27"/>
    <mergeCell ref="A28:C28"/>
    <mergeCell ref="E28:F28"/>
    <mergeCell ref="B1:G1"/>
    <mergeCell ref="H1:J1"/>
    <mergeCell ref="I20:J20"/>
    <mergeCell ref="A23:C23"/>
    <mergeCell ref="F23:H23"/>
    <mergeCell ref="I23:J23"/>
    <mergeCell ref="A11:J11"/>
    <mergeCell ref="A16:C16"/>
    <mergeCell ref="I16:J16"/>
    <mergeCell ref="A12:J12"/>
    <mergeCell ref="A14:C14"/>
    <mergeCell ref="I14:J14"/>
    <mergeCell ref="A15:C15"/>
    <mergeCell ref="I15:J15"/>
    <mergeCell ref="A13:C13"/>
    <mergeCell ref="E13:F13"/>
    <mergeCell ref="G13:H13"/>
    <mergeCell ref="I13:J13"/>
    <mergeCell ref="E14:F14"/>
    <mergeCell ref="G14:H14"/>
    <mergeCell ref="E15:F15"/>
    <mergeCell ref="G15:H15"/>
    <mergeCell ref="A8:J8"/>
    <mergeCell ref="B9:F9"/>
    <mergeCell ref="G9:J9"/>
    <mergeCell ref="B10:F10"/>
    <mergeCell ref="G10:J10"/>
    <mergeCell ref="B3:F3"/>
    <mergeCell ref="G3:J3"/>
    <mergeCell ref="A2:J2"/>
    <mergeCell ref="A4:A7"/>
    <mergeCell ref="B4:I5"/>
    <mergeCell ref="J4:J7"/>
    <mergeCell ref="B6:I6"/>
    <mergeCell ref="B7:I7"/>
    <mergeCell ref="A17:H17"/>
    <mergeCell ref="A18:J18"/>
    <mergeCell ref="A19:J19"/>
    <mergeCell ref="A22:C22"/>
    <mergeCell ref="F22:H22"/>
    <mergeCell ref="I22:J22"/>
    <mergeCell ref="A21:C21"/>
    <mergeCell ref="F21:H21"/>
    <mergeCell ref="I21:J21"/>
    <mergeCell ref="A42:J42"/>
    <mergeCell ref="A43:H43"/>
    <mergeCell ref="I43:J43"/>
    <mergeCell ref="A41:H41"/>
    <mergeCell ref="I30:J30"/>
    <mergeCell ref="A31:H31"/>
    <mergeCell ref="I31:J31"/>
    <mergeCell ref="F40:H40"/>
    <mergeCell ref="I40:J40"/>
    <mergeCell ref="A32:J32"/>
    <mergeCell ref="A33:J33"/>
    <mergeCell ref="F39:H39"/>
    <mergeCell ref="I39:J39"/>
    <mergeCell ref="A30:C30"/>
    <mergeCell ref="E30:F30"/>
    <mergeCell ref="G30:H30"/>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9A3D5-40F0-4991-B605-DA2F820C0D36}">
  <dimension ref="A1:J46"/>
  <sheetViews>
    <sheetView showGridLines="0" topLeftCell="A5" zoomScale="80" zoomScaleNormal="80" workbookViewId="0">
      <selection activeCell="A24" sqref="A24:XFD24"/>
    </sheetView>
  </sheetViews>
  <sheetFormatPr baseColWidth="10" defaultRowHeight="14.4"/>
  <cols>
    <col min="1" max="1" width="20.5546875" customWidth="1"/>
  </cols>
  <sheetData>
    <row r="1" spans="1:10" ht="15" thickBot="1"/>
    <row r="2" spans="1:10" ht="14.4" customHeight="1">
      <c r="A2" s="38"/>
      <c r="B2" s="149" t="s">
        <v>10</v>
      </c>
      <c r="C2" s="150"/>
      <c r="D2" s="150"/>
      <c r="E2" s="150"/>
      <c r="F2" s="150"/>
      <c r="G2" s="151"/>
      <c r="H2" s="149"/>
      <c r="I2" s="150"/>
      <c r="J2" s="152"/>
    </row>
    <row r="3" spans="1:10">
      <c r="A3" s="153"/>
      <c r="B3" s="154"/>
      <c r="C3" s="154"/>
      <c r="D3" s="154"/>
      <c r="E3" s="154"/>
      <c r="F3" s="154"/>
      <c r="G3" s="154"/>
      <c r="H3" s="154"/>
      <c r="I3" s="154"/>
      <c r="J3" s="155"/>
    </row>
    <row r="4" spans="1:10" ht="14.4" customHeight="1" thickBot="1">
      <c r="A4" s="40" t="s">
        <v>11</v>
      </c>
      <c r="B4" s="156" t="s">
        <v>12</v>
      </c>
      <c r="C4" s="130"/>
      <c r="D4" s="130"/>
      <c r="E4" s="130"/>
      <c r="F4" s="157"/>
      <c r="G4" s="156" t="s">
        <v>13</v>
      </c>
      <c r="H4" s="130"/>
      <c r="I4" s="130"/>
      <c r="J4" s="158"/>
    </row>
    <row r="5" spans="1:10">
      <c r="A5" s="81"/>
      <c r="B5" s="83" t="s">
        <v>10</v>
      </c>
      <c r="C5" s="83"/>
      <c r="D5" s="83"/>
      <c r="E5" s="83"/>
      <c r="F5" s="83"/>
      <c r="G5" s="83"/>
      <c r="H5" s="83"/>
      <c r="I5" s="83"/>
      <c r="J5" s="85">
        <v>2025</v>
      </c>
    </row>
    <row r="6" spans="1:10" ht="14.4" customHeight="1">
      <c r="A6" s="82"/>
      <c r="B6" s="84"/>
      <c r="C6" s="84"/>
      <c r="D6" s="84"/>
      <c r="E6" s="84"/>
      <c r="F6" s="84"/>
      <c r="G6" s="84"/>
      <c r="H6" s="84"/>
      <c r="I6" s="84"/>
      <c r="J6" s="86"/>
    </row>
    <row r="7" spans="1:10" ht="22.8" customHeight="1">
      <c r="A7" s="82"/>
      <c r="B7" s="84" t="s">
        <v>34</v>
      </c>
      <c r="C7" s="84"/>
      <c r="D7" s="84"/>
      <c r="E7" s="84"/>
      <c r="F7" s="84"/>
      <c r="G7" s="84"/>
      <c r="H7" s="84"/>
      <c r="I7" s="84"/>
      <c r="J7" s="86"/>
    </row>
    <row r="8" spans="1:10" ht="33" customHeight="1">
      <c r="A8" s="82"/>
      <c r="B8" s="84" t="s">
        <v>45</v>
      </c>
      <c r="C8" s="84"/>
      <c r="D8" s="84"/>
      <c r="E8" s="84"/>
      <c r="F8" s="84"/>
      <c r="G8" s="84"/>
      <c r="H8" s="84"/>
      <c r="I8" s="84"/>
      <c r="J8" s="86"/>
    </row>
    <row r="9" spans="1:10" ht="22.8" customHeight="1">
      <c r="A9" s="78"/>
      <c r="B9" s="79"/>
      <c r="C9" s="79"/>
      <c r="D9" s="79"/>
      <c r="E9" s="79"/>
      <c r="F9" s="79"/>
      <c r="G9" s="79"/>
      <c r="H9" s="79"/>
      <c r="I9" s="79"/>
      <c r="J9" s="80"/>
    </row>
    <row r="10" spans="1:10">
      <c r="A10" s="59" t="s">
        <v>11</v>
      </c>
      <c r="B10" s="84" t="s">
        <v>12</v>
      </c>
      <c r="C10" s="84"/>
      <c r="D10" s="84"/>
      <c r="E10" s="84"/>
      <c r="F10" s="84"/>
      <c r="G10" s="84" t="s">
        <v>13</v>
      </c>
      <c r="H10" s="84"/>
      <c r="I10" s="84"/>
      <c r="J10" s="86"/>
    </row>
    <row r="11" spans="1:10">
      <c r="A11" s="60">
        <f>COSTOS!B15</f>
        <v>2.4</v>
      </c>
      <c r="B11" s="87" t="str">
        <f>COSTOS!C15</f>
        <v>SUMINISTRO E INSTALACIÓN RED DE IMPULSIÓN</v>
      </c>
      <c r="C11" s="87"/>
      <c r="D11" s="87"/>
      <c r="E11" s="87"/>
      <c r="F11" s="87"/>
      <c r="G11" s="84" t="s">
        <v>7</v>
      </c>
      <c r="H11" s="84"/>
      <c r="I11" s="84"/>
      <c r="J11" s="86"/>
    </row>
    <row r="12" spans="1:10">
      <c r="A12" s="78"/>
      <c r="B12" s="79"/>
      <c r="C12" s="79"/>
      <c r="D12" s="79"/>
      <c r="E12" s="79"/>
      <c r="F12" s="79"/>
      <c r="G12" s="79"/>
      <c r="H12" s="79"/>
      <c r="I12" s="79"/>
      <c r="J12" s="80"/>
    </row>
    <row r="13" spans="1:10">
      <c r="A13" s="94" t="s">
        <v>14</v>
      </c>
      <c r="B13" s="87"/>
      <c r="C13" s="87"/>
      <c r="D13" s="87"/>
      <c r="E13" s="87"/>
      <c r="F13" s="87"/>
      <c r="G13" s="87"/>
      <c r="H13" s="87"/>
      <c r="I13" s="87"/>
      <c r="J13" s="95"/>
    </row>
    <row r="14" spans="1:10" ht="14.4" customHeight="1">
      <c r="A14" s="96" t="s">
        <v>12</v>
      </c>
      <c r="B14" s="88"/>
      <c r="C14" s="88"/>
      <c r="D14" s="47" t="s">
        <v>13</v>
      </c>
      <c r="E14" s="88" t="s">
        <v>15</v>
      </c>
      <c r="F14" s="88"/>
      <c r="G14" s="88" t="s">
        <v>16</v>
      </c>
      <c r="H14" s="88"/>
      <c r="I14" s="88" t="s">
        <v>17</v>
      </c>
      <c r="J14" s="89"/>
    </row>
    <row r="15" spans="1:10" ht="14.4" customHeight="1">
      <c r="A15" s="97" t="s">
        <v>57</v>
      </c>
      <c r="B15" s="98"/>
      <c r="C15" s="98"/>
      <c r="D15" s="48" t="s">
        <v>32</v>
      </c>
      <c r="E15" s="90">
        <f>J44*0.03</f>
        <v>14.03787</v>
      </c>
      <c r="F15" s="90"/>
      <c r="G15" s="91">
        <v>1</v>
      </c>
      <c r="H15" s="91"/>
      <c r="I15" s="92">
        <f>G15*E15</f>
        <v>14.03787</v>
      </c>
      <c r="J15" s="93"/>
    </row>
    <row r="16" spans="1:10">
      <c r="A16" s="97"/>
      <c r="B16" s="98"/>
      <c r="C16" s="98"/>
      <c r="D16" s="48"/>
      <c r="E16" s="99"/>
      <c r="F16" s="99"/>
      <c r="G16" s="91"/>
      <c r="H16" s="91"/>
      <c r="I16" s="92"/>
      <c r="J16" s="93"/>
    </row>
    <row r="17" spans="1:10">
      <c r="A17" s="97"/>
      <c r="B17" s="98"/>
      <c r="C17" s="98"/>
      <c r="D17" s="48"/>
      <c r="E17" s="99"/>
      <c r="F17" s="99"/>
      <c r="G17" s="91"/>
      <c r="H17" s="91"/>
      <c r="I17" s="92"/>
      <c r="J17" s="93"/>
    </row>
    <row r="18" spans="1:10">
      <c r="A18" s="100" t="s">
        <v>18</v>
      </c>
      <c r="B18" s="101"/>
      <c r="C18" s="101"/>
      <c r="D18" s="101"/>
      <c r="E18" s="101"/>
      <c r="F18" s="101"/>
      <c r="G18" s="101"/>
      <c r="H18" s="101"/>
      <c r="I18" s="51"/>
      <c r="J18" s="62">
        <f>SUM(I15:J17)</f>
        <v>14.03787</v>
      </c>
    </row>
    <row r="19" spans="1:10">
      <c r="A19" s="78"/>
      <c r="B19" s="79"/>
      <c r="C19" s="79"/>
      <c r="D19" s="79"/>
      <c r="E19" s="79"/>
      <c r="F19" s="79"/>
      <c r="G19" s="79"/>
      <c r="H19" s="79"/>
      <c r="I19" s="79"/>
      <c r="J19" s="80"/>
    </row>
    <row r="20" spans="1:10">
      <c r="A20" s="94" t="s">
        <v>19</v>
      </c>
      <c r="B20" s="87"/>
      <c r="C20" s="87"/>
      <c r="D20" s="87"/>
      <c r="E20" s="87"/>
      <c r="F20" s="87"/>
      <c r="G20" s="87"/>
      <c r="H20" s="87"/>
      <c r="I20" s="87"/>
      <c r="J20" s="95"/>
    </row>
    <row r="21" spans="1:10">
      <c r="A21" s="96" t="s">
        <v>12</v>
      </c>
      <c r="B21" s="88"/>
      <c r="C21" s="88"/>
      <c r="D21" s="47" t="s">
        <v>20</v>
      </c>
      <c r="E21" s="47" t="s">
        <v>21</v>
      </c>
      <c r="F21" s="88" t="s">
        <v>22</v>
      </c>
      <c r="G21" s="88"/>
      <c r="H21" s="88"/>
      <c r="I21" s="88" t="s">
        <v>23</v>
      </c>
      <c r="J21" s="89"/>
    </row>
    <row r="22" spans="1:10">
      <c r="A22" s="102" t="s">
        <v>67</v>
      </c>
      <c r="B22" s="103"/>
      <c r="C22" s="103"/>
      <c r="D22" s="48" t="s">
        <v>7</v>
      </c>
      <c r="E22" s="50">
        <v>1</v>
      </c>
      <c r="F22" s="90">
        <v>4635</v>
      </c>
      <c r="G22" s="90"/>
      <c r="H22" s="90"/>
      <c r="I22" s="92">
        <f>F22*E22</f>
        <v>4635</v>
      </c>
      <c r="J22" s="93"/>
    </row>
    <row r="23" spans="1:10">
      <c r="A23" s="102" t="s">
        <v>66</v>
      </c>
      <c r="B23" s="103"/>
      <c r="C23" s="103"/>
      <c r="D23" s="48" t="s">
        <v>33</v>
      </c>
      <c r="E23" s="50">
        <v>0.3</v>
      </c>
      <c r="F23" s="90">
        <v>2000</v>
      </c>
      <c r="G23" s="90"/>
      <c r="H23" s="90"/>
      <c r="I23" s="92">
        <f>F23*E23</f>
        <v>600</v>
      </c>
      <c r="J23" s="93"/>
    </row>
    <row r="24" spans="1:10">
      <c r="A24" s="102" t="s">
        <v>77</v>
      </c>
      <c r="B24" s="103"/>
      <c r="C24" s="103"/>
      <c r="D24" s="48" t="s">
        <v>33</v>
      </c>
      <c r="E24" s="66">
        <v>3.0000000000000001E-3</v>
      </c>
      <c r="F24" s="90">
        <v>2500</v>
      </c>
      <c r="G24" s="90"/>
      <c r="H24" s="90"/>
      <c r="I24" s="92">
        <f>E24*F24</f>
        <v>7.5</v>
      </c>
      <c r="J24" s="93"/>
    </row>
    <row r="25" spans="1:10" ht="14.4" customHeight="1">
      <c r="A25" s="102"/>
      <c r="B25" s="103"/>
      <c r="C25" s="103"/>
      <c r="D25" s="48"/>
      <c r="E25" s="50"/>
      <c r="F25" s="90"/>
      <c r="G25" s="90"/>
      <c r="H25" s="90"/>
      <c r="I25" s="92"/>
      <c r="J25" s="93"/>
    </row>
    <row r="26" spans="1:10" ht="14.4" customHeight="1">
      <c r="A26" s="104"/>
      <c r="B26" s="103"/>
      <c r="C26" s="103"/>
      <c r="D26" s="48"/>
      <c r="E26" s="50"/>
      <c r="F26" s="90"/>
      <c r="G26" s="90"/>
      <c r="H26" s="90"/>
      <c r="I26" s="92"/>
      <c r="J26" s="93"/>
    </row>
    <row r="27" spans="1:10">
      <c r="A27" s="100" t="s">
        <v>18</v>
      </c>
      <c r="B27" s="101"/>
      <c r="C27" s="101"/>
      <c r="D27" s="101"/>
      <c r="E27" s="101"/>
      <c r="F27" s="101"/>
      <c r="G27" s="101"/>
      <c r="H27" s="101"/>
      <c r="I27" s="51"/>
      <c r="J27" s="62">
        <f>SUM(I22:J26)</f>
        <v>5242.5</v>
      </c>
    </row>
    <row r="28" spans="1:10">
      <c r="A28" s="78"/>
      <c r="B28" s="79"/>
      <c r="C28" s="79"/>
      <c r="D28" s="79"/>
      <c r="E28" s="79"/>
      <c r="F28" s="79"/>
      <c r="G28" s="79"/>
      <c r="H28" s="79"/>
      <c r="I28" s="79"/>
      <c r="J28" s="80"/>
    </row>
    <row r="29" spans="1:10">
      <c r="A29" s="94" t="s">
        <v>24</v>
      </c>
      <c r="B29" s="87"/>
      <c r="C29" s="87"/>
      <c r="D29" s="87"/>
      <c r="E29" s="87"/>
      <c r="F29" s="87"/>
      <c r="G29" s="87"/>
      <c r="H29" s="87"/>
      <c r="I29" s="87"/>
      <c r="J29" s="95"/>
    </row>
    <row r="30" spans="1:10">
      <c r="A30" s="96" t="s">
        <v>25</v>
      </c>
      <c r="B30" s="88"/>
      <c r="C30" s="88"/>
      <c r="D30" s="47" t="s">
        <v>13</v>
      </c>
      <c r="E30" s="88" t="s">
        <v>16</v>
      </c>
      <c r="F30" s="88"/>
      <c r="G30" s="88" t="s">
        <v>15</v>
      </c>
      <c r="H30" s="88"/>
      <c r="I30" s="88" t="s">
        <v>17</v>
      </c>
      <c r="J30" s="89"/>
    </row>
    <row r="31" spans="1:10">
      <c r="A31" s="105"/>
      <c r="B31" s="106"/>
      <c r="C31" s="106"/>
      <c r="D31" s="48"/>
      <c r="E31" s="91"/>
      <c r="F31" s="91"/>
      <c r="G31" s="107"/>
      <c r="H31" s="107"/>
      <c r="I31" s="92"/>
      <c r="J31" s="93"/>
    </row>
    <row r="32" spans="1:10" ht="14.4" customHeight="1">
      <c r="A32" s="110"/>
      <c r="B32" s="111"/>
      <c r="C32" s="111"/>
      <c r="D32" s="48"/>
      <c r="E32" s="91"/>
      <c r="F32" s="91"/>
      <c r="G32" s="107"/>
      <c r="H32" s="107"/>
      <c r="I32" s="92"/>
      <c r="J32" s="93"/>
    </row>
    <row r="33" spans="1:10">
      <c r="A33" s="112"/>
      <c r="B33" s="113"/>
      <c r="C33" s="113"/>
      <c r="D33" s="46"/>
      <c r="E33" s="79"/>
      <c r="F33" s="79"/>
      <c r="G33" s="114"/>
      <c r="H33" s="114"/>
      <c r="I33" s="92"/>
      <c r="J33" s="93"/>
    </row>
    <row r="34" spans="1:10">
      <c r="A34" s="100" t="s">
        <v>18</v>
      </c>
      <c r="B34" s="101"/>
      <c r="C34" s="101"/>
      <c r="D34" s="101"/>
      <c r="E34" s="101"/>
      <c r="F34" s="101"/>
      <c r="G34" s="101"/>
      <c r="H34" s="101"/>
      <c r="I34" s="108">
        <f>SUM(I31:J33)</f>
        <v>0</v>
      </c>
      <c r="J34" s="109"/>
    </row>
    <row r="35" spans="1:10">
      <c r="A35" s="78"/>
      <c r="B35" s="79"/>
      <c r="C35" s="79"/>
      <c r="D35" s="79"/>
      <c r="E35" s="79"/>
      <c r="F35" s="79"/>
      <c r="G35" s="79"/>
      <c r="H35" s="79"/>
      <c r="I35" s="79"/>
      <c r="J35" s="80"/>
    </row>
    <row r="36" spans="1:10">
      <c r="A36" s="94" t="s">
        <v>26</v>
      </c>
      <c r="B36" s="87"/>
      <c r="C36" s="87"/>
      <c r="D36" s="87"/>
      <c r="E36" s="87"/>
      <c r="F36" s="87"/>
      <c r="G36" s="87"/>
      <c r="H36" s="87"/>
      <c r="I36" s="87"/>
      <c r="J36" s="95"/>
    </row>
    <row r="37" spans="1:10" ht="43.2">
      <c r="A37" s="61" t="s">
        <v>27</v>
      </c>
      <c r="B37" s="47" t="s">
        <v>28</v>
      </c>
      <c r="C37" s="47" t="s">
        <v>21</v>
      </c>
      <c r="D37" s="47" t="s">
        <v>29</v>
      </c>
      <c r="E37" s="47" t="s">
        <v>30</v>
      </c>
      <c r="F37" s="88" t="s">
        <v>16</v>
      </c>
      <c r="G37" s="88"/>
      <c r="H37" s="88"/>
      <c r="I37" s="88" t="s">
        <v>17</v>
      </c>
      <c r="J37" s="89"/>
    </row>
    <row r="38" spans="1:10">
      <c r="A38" s="63" t="s">
        <v>56</v>
      </c>
      <c r="B38" s="52">
        <v>170156</v>
      </c>
      <c r="C38" s="53">
        <v>1</v>
      </c>
      <c r="D38" s="54">
        <v>1.2</v>
      </c>
      <c r="E38" s="49">
        <f>B38*(1+D38)</f>
        <v>374343.2</v>
      </c>
      <c r="F38" s="140">
        <v>800</v>
      </c>
      <c r="G38" s="140"/>
      <c r="H38" s="140"/>
      <c r="I38" s="92">
        <f>E38/F38</f>
        <v>467.92900000000003</v>
      </c>
      <c r="J38" s="93"/>
    </row>
    <row r="39" spans="1:10">
      <c r="A39" s="63"/>
      <c r="B39" s="52"/>
      <c r="C39" s="53"/>
      <c r="D39" s="55"/>
      <c r="E39" s="49"/>
      <c r="F39" s="140"/>
      <c r="G39" s="140"/>
      <c r="H39" s="140"/>
      <c r="I39" s="92"/>
      <c r="J39" s="93"/>
    </row>
    <row r="40" spans="1:10">
      <c r="A40" s="63"/>
      <c r="B40" s="52"/>
      <c r="C40" s="53"/>
      <c r="D40" s="56"/>
      <c r="E40" s="49"/>
      <c r="F40" s="91"/>
      <c r="G40" s="91"/>
      <c r="H40" s="91"/>
      <c r="I40" s="92"/>
      <c r="J40" s="93"/>
    </row>
    <row r="41" spans="1:10">
      <c r="A41" s="63"/>
      <c r="B41" s="52"/>
      <c r="C41" s="53"/>
      <c r="D41" s="56"/>
      <c r="E41" s="49"/>
      <c r="F41" s="91"/>
      <c r="G41" s="91"/>
      <c r="H41" s="91"/>
      <c r="I41" s="92"/>
      <c r="J41" s="93"/>
    </row>
    <row r="42" spans="1:10" ht="15" customHeight="1">
      <c r="A42" s="63"/>
      <c r="B42" s="52"/>
      <c r="C42" s="57"/>
      <c r="D42" s="58"/>
      <c r="E42" s="49"/>
      <c r="F42" s="120"/>
      <c r="G42" s="120"/>
      <c r="H42" s="120"/>
      <c r="I42" s="92"/>
      <c r="J42" s="93"/>
    </row>
    <row r="43" spans="1:10">
      <c r="A43" s="64"/>
      <c r="B43" s="52"/>
      <c r="C43" s="46"/>
      <c r="D43" s="46"/>
      <c r="E43" s="49"/>
      <c r="F43" s="113"/>
      <c r="G43" s="113"/>
      <c r="H43" s="113"/>
      <c r="I43" s="92"/>
      <c r="J43" s="93"/>
    </row>
    <row r="44" spans="1:10">
      <c r="A44" s="100" t="s">
        <v>18</v>
      </c>
      <c r="B44" s="101"/>
      <c r="C44" s="101"/>
      <c r="D44" s="101"/>
      <c r="E44" s="101"/>
      <c r="F44" s="101"/>
      <c r="G44" s="101"/>
      <c r="H44" s="101"/>
      <c r="I44" s="51"/>
      <c r="J44" s="62">
        <f>SUM(I38:J43)</f>
        <v>467.92900000000003</v>
      </c>
    </row>
    <row r="45" spans="1:10">
      <c r="A45" s="137"/>
      <c r="B45" s="84"/>
      <c r="C45" s="84"/>
      <c r="D45" s="84"/>
      <c r="E45" s="84"/>
      <c r="F45" s="84"/>
      <c r="G45" s="84"/>
      <c r="H45" s="84"/>
      <c r="I45" s="84"/>
      <c r="J45" s="86"/>
    </row>
    <row r="46" spans="1:10" ht="15" thickBot="1">
      <c r="A46" s="127" t="s">
        <v>31</v>
      </c>
      <c r="B46" s="128"/>
      <c r="C46" s="128"/>
      <c r="D46" s="128"/>
      <c r="E46" s="128"/>
      <c r="F46" s="128"/>
      <c r="G46" s="128"/>
      <c r="H46" s="128"/>
      <c r="I46" s="138">
        <f>J18+J27+I34+J44</f>
        <v>5724.4668700000002</v>
      </c>
      <c r="J46" s="139"/>
    </row>
  </sheetData>
  <mergeCells count="95">
    <mergeCell ref="B2:G2"/>
    <mergeCell ref="H2:J2"/>
    <mergeCell ref="B4:F4"/>
    <mergeCell ref="G4:J4"/>
    <mergeCell ref="A3:J3"/>
    <mergeCell ref="B10:F10"/>
    <mergeCell ref="G10:J10"/>
    <mergeCell ref="B11:F11"/>
    <mergeCell ref="G11:J11"/>
    <mergeCell ref="A5:A8"/>
    <mergeCell ref="B5:I6"/>
    <mergeCell ref="J5:J8"/>
    <mergeCell ref="B7:I7"/>
    <mergeCell ref="B8:I8"/>
    <mergeCell ref="A9:J9"/>
    <mergeCell ref="A13:J13"/>
    <mergeCell ref="A15:C15"/>
    <mergeCell ref="I15:J15"/>
    <mergeCell ref="A12:J12"/>
    <mergeCell ref="A14:C14"/>
    <mergeCell ref="E14:F14"/>
    <mergeCell ref="G14:H14"/>
    <mergeCell ref="I14:J14"/>
    <mergeCell ref="E15:F15"/>
    <mergeCell ref="G15:H15"/>
    <mergeCell ref="A16:C16"/>
    <mergeCell ref="I16:J16"/>
    <mergeCell ref="A17:C17"/>
    <mergeCell ref="I17:J17"/>
    <mergeCell ref="E16:F16"/>
    <mergeCell ref="G16:H16"/>
    <mergeCell ref="E17:F17"/>
    <mergeCell ref="G17:H17"/>
    <mergeCell ref="A20:J20"/>
    <mergeCell ref="A23:C23"/>
    <mergeCell ref="F23:H23"/>
    <mergeCell ref="I23:J23"/>
    <mergeCell ref="A18:H18"/>
    <mergeCell ref="A19:J19"/>
    <mergeCell ref="A21:C21"/>
    <mergeCell ref="F21:H21"/>
    <mergeCell ref="I21:J21"/>
    <mergeCell ref="A22:C22"/>
    <mergeCell ref="F22:H22"/>
    <mergeCell ref="I22:J22"/>
    <mergeCell ref="A26:C26"/>
    <mergeCell ref="I26:J26"/>
    <mergeCell ref="F26:H26"/>
    <mergeCell ref="A27:H27"/>
    <mergeCell ref="G31:H31"/>
    <mergeCell ref="I31:J31"/>
    <mergeCell ref="G30:H30"/>
    <mergeCell ref="A31:C31"/>
    <mergeCell ref="E31:F31"/>
    <mergeCell ref="A33:C33"/>
    <mergeCell ref="A28:J28"/>
    <mergeCell ref="A29:J29"/>
    <mergeCell ref="A32:C32"/>
    <mergeCell ref="E32:F32"/>
    <mergeCell ref="G32:H32"/>
    <mergeCell ref="I32:J32"/>
    <mergeCell ref="E33:F33"/>
    <mergeCell ref="G33:H33"/>
    <mergeCell ref="I40:J40"/>
    <mergeCell ref="F41:H41"/>
    <mergeCell ref="I41:J41"/>
    <mergeCell ref="F42:H42"/>
    <mergeCell ref="A24:C24"/>
    <mergeCell ref="F24:H24"/>
    <mergeCell ref="I24:J24"/>
    <mergeCell ref="A25:C25"/>
    <mergeCell ref="F25:H25"/>
    <mergeCell ref="I25:J25"/>
    <mergeCell ref="A35:J35"/>
    <mergeCell ref="A36:J36"/>
    <mergeCell ref="I30:J30"/>
    <mergeCell ref="I33:J33"/>
    <mergeCell ref="A30:C30"/>
    <mergeCell ref="E30:F30"/>
    <mergeCell ref="A34:H34"/>
    <mergeCell ref="I34:J34"/>
    <mergeCell ref="A46:H46"/>
    <mergeCell ref="I46:J46"/>
    <mergeCell ref="F43:H43"/>
    <mergeCell ref="I43:J43"/>
    <mergeCell ref="A44:H44"/>
    <mergeCell ref="A45:J45"/>
    <mergeCell ref="I42:J42"/>
    <mergeCell ref="F37:H37"/>
    <mergeCell ref="I37:J37"/>
    <mergeCell ref="F38:H38"/>
    <mergeCell ref="I38:J38"/>
    <mergeCell ref="F39:H39"/>
    <mergeCell ref="I39:J39"/>
    <mergeCell ref="F40:H40"/>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5595E0DAE9FE045BBDA74156FE0942C" ma:contentTypeVersion="3" ma:contentTypeDescription="Crear nuevo documento." ma:contentTypeScope="" ma:versionID="8dc5318a84bd8875ac05f6cf4f4b42e6">
  <xsd:schema xmlns:xsd="http://www.w3.org/2001/XMLSchema" xmlns:xs="http://www.w3.org/2001/XMLSchema" xmlns:p="http://schemas.microsoft.com/office/2006/metadata/properties" xmlns:ns2="02f49b0b-bf86-4e57-ab5b-ab2b6b301d70" targetNamespace="http://schemas.microsoft.com/office/2006/metadata/properties" ma:root="true" ma:fieldsID="255b8bc0d311dbd51314ad695e719baa" ns2:_="">
    <xsd:import namespace="02f49b0b-bf86-4e57-ab5b-ab2b6b301d7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f49b0b-bf86-4e57-ab5b-ab2b6b301d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4E4A85D-7B56-4446-9A05-71EBF12706F1}"/>
</file>

<file path=customXml/itemProps2.xml><?xml version="1.0" encoding="utf-8"?>
<ds:datastoreItem xmlns:ds="http://schemas.openxmlformats.org/officeDocument/2006/customXml" ds:itemID="{C62DBF31-4CF2-4B54-AC1E-1885DB639CFB}">
  <ds:schemaRefs>
    <ds:schemaRef ds:uri="http://schemas.microsoft.com/sharepoint/v3/contenttype/forms"/>
  </ds:schemaRefs>
</ds:datastoreItem>
</file>

<file path=customXml/itemProps3.xml><?xml version="1.0" encoding="utf-8"?>
<ds:datastoreItem xmlns:ds="http://schemas.openxmlformats.org/officeDocument/2006/customXml" ds:itemID="{63490421-3491-46A7-876C-67DF1EFE9963}">
  <ds:schemaRefs>
    <ds:schemaRef ds:uri="http://schemas.microsoft.com/office/2006/metadata/properties"/>
    <ds:schemaRef ds:uri="http://schemas.microsoft.com/office/infopath/2007/PartnerControls"/>
    <ds:schemaRef ds:uri="fff70282-ae72-4408-a49c-2755e444290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3</vt:i4>
      </vt:variant>
    </vt:vector>
  </HeadingPairs>
  <TitlesOfParts>
    <vt:vector size="17" baseType="lpstr">
      <vt:lpstr>COSTOS</vt:lpstr>
      <vt:lpstr>1.1</vt:lpstr>
      <vt:lpstr>1.2</vt:lpstr>
      <vt:lpstr>1.3</vt:lpstr>
      <vt:lpstr>1.4</vt:lpstr>
      <vt:lpstr>2.1</vt:lpstr>
      <vt:lpstr>2.2</vt:lpstr>
      <vt:lpstr>2.3</vt:lpstr>
      <vt:lpstr>2.4</vt:lpstr>
      <vt:lpstr>2.5</vt:lpstr>
      <vt:lpstr>3.1</vt:lpstr>
      <vt:lpstr>4.1</vt:lpstr>
      <vt:lpstr>4.2</vt:lpstr>
      <vt:lpstr>5.1</vt:lpstr>
      <vt:lpstr>'1.1'!Área_de_impresión</vt:lpstr>
      <vt:lpstr>'1.2'!Área_de_impresión</vt:lpstr>
      <vt:lpstr>'1.3'!Área_de_impresión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Asistente Infraestructura FNC - Maria Bohorquez</dc:creator>
  <cp:lastModifiedBy>MARIA ALEJANDRA BOHORQUEZ ENCISO</cp:lastModifiedBy>
  <dcterms:created xsi:type="dcterms:W3CDTF">2025-07-29T15:21:31Z</dcterms:created>
  <dcterms:modified xsi:type="dcterms:W3CDTF">2025-10-14T16:37:31Z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0x010100E5595E0DAE9FE045BBDA74156FE0942C</vt:lpwstr>
  </property>
</Properties>
</file>