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\Desktop\Back Up - Tesis\Back Up_V2\"/>
    </mc:Choice>
  </mc:AlternateContent>
  <xr:revisionPtr revIDLastSave="0" documentId="13_ncr:1_{6DDEE213-158B-4CD7-BDD6-CC33BAF27DAE}" xr6:coauthVersionLast="47" xr6:coauthVersionMax="47" xr10:uidLastSave="{00000000-0000-0000-0000-000000000000}"/>
  <bookViews>
    <workbookView xWindow="-120" yWindow="-120" windowWidth="20730" windowHeight="11040" xr2:uid="{0D556D7D-961D-488F-B795-56ABE704E00F}"/>
  </bookViews>
  <sheets>
    <sheet name="Hoja1" sheetId="1" r:id="rId1"/>
  </sheets>
  <definedNames>
    <definedName name="_xlnm._FilterDatabase" localSheetId="0" hidden="1">Hoja1!$D$1:$K$1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J41" i="1"/>
  <c r="G41" i="1"/>
  <c r="I41" i="1" s="1"/>
  <c r="J40" i="1"/>
  <c r="G40" i="1"/>
  <c r="I40" i="1" s="1"/>
  <c r="J39" i="1"/>
  <c r="G39" i="1"/>
  <c r="I39" i="1" s="1"/>
  <c r="K39" i="1" s="1"/>
  <c r="J38" i="1"/>
  <c r="G38" i="1"/>
  <c r="I38" i="1" s="1"/>
  <c r="K38" i="1" s="1"/>
  <c r="J37" i="1"/>
  <c r="G37" i="1"/>
  <c r="I37" i="1" s="1"/>
  <c r="K37" i="1" s="1"/>
  <c r="J36" i="1"/>
  <c r="G36" i="1"/>
  <c r="I36" i="1" s="1"/>
  <c r="K36" i="1" s="1"/>
  <c r="J35" i="1"/>
  <c r="G35" i="1"/>
  <c r="I35" i="1" s="1"/>
  <c r="K35" i="1" s="1"/>
  <c r="J34" i="1"/>
  <c r="G34" i="1"/>
  <c r="I34" i="1" s="1"/>
  <c r="K34" i="1" s="1"/>
  <c r="J33" i="1"/>
  <c r="G33" i="1"/>
  <c r="I33" i="1" s="1"/>
  <c r="K33" i="1" s="1"/>
  <c r="J32" i="1"/>
  <c r="G32" i="1"/>
  <c r="I32" i="1" s="1"/>
  <c r="K32" i="1" s="1"/>
  <c r="J31" i="1"/>
  <c r="G31" i="1"/>
  <c r="I31" i="1" s="1"/>
  <c r="K31" i="1" s="1"/>
  <c r="J30" i="1"/>
  <c r="G30" i="1"/>
  <c r="I30" i="1" s="1"/>
  <c r="K30" i="1" s="1"/>
  <c r="J29" i="1"/>
  <c r="G29" i="1"/>
  <c r="I29" i="1" s="1"/>
  <c r="K29" i="1" s="1"/>
  <c r="J28" i="1"/>
  <c r="G28" i="1"/>
  <c r="I28" i="1" s="1"/>
  <c r="K28" i="1" s="1"/>
  <c r="J27" i="1"/>
  <c r="G27" i="1"/>
  <c r="I27" i="1" s="1"/>
  <c r="K27" i="1" s="1"/>
  <c r="J26" i="1"/>
  <c r="G26" i="1"/>
  <c r="I26" i="1" s="1"/>
  <c r="K26" i="1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I18" i="1" s="1"/>
  <c r="G19" i="1"/>
  <c r="G20" i="1"/>
  <c r="I20" i="1" s="1"/>
  <c r="G21" i="1"/>
  <c r="I21" i="1" s="1"/>
  <c r="G22" i="1"/>
  <c r="I22" i="1" s="1"/>
  <c r="G23" i="1"/>
  <c r="G24" i="1"/>
  <c r="I24" i="1" s="1"/>
  <c r="G25" i="1"/>
  <c r="G2" i="1"/>
  <c r="I2" i="1" s="1"/>
  <c r="K2" i="1" s="1"/>
  <c r="J25" i="1"/>
  <c r="I25" i="1"/>
  <c r="K25" i="1" s="1"/>
  <c r="J24" i="1"/>
  <c r="J23" i="1"/>
  <c r="I23" i="1"/>
  <c r="K23" i="1" s="1"/>
  <c r="J22" i="1"/>
  <c r="J21" i="1"/>
  <c r="J20" i="1"/>
  <c r="J19" i="1"/>
  <c r="I19" i="1"/>
  <c r="K19" i="1" s="1"/>
  <c r="J18" i="1"/>
  <c r="K41" i="1" l="1"/>
  <c r="K40" i="1"/>
  <c r="K24" i="1"/>
  <c r="K20" i="1"/>
  <c r="K22" i="1"/>
  <c r="K21" i="1"/>
  <c r="K18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I3" i="1"/>
  <c r="K3" i="1" s="1"/>
  <c r="K13" i="1" l="1"/>
  <c r="K12" i="1"/>
  <c r="K11" i="1"/>
  <c r="K10" i="1"/>
  <c r="K9" i="1"/>
  <c r="K6" i="1"/>
  <c r="K5" i="1"/>
  <c r="K8" i="1"/>
  <c r="K17" i="1"/>
  <c r="K7" i="1"/>
  <c r="K16" i="1"/>
  <c r="K15" i="1"/>
  <c r="K14" i="1"/>
  <c r="K4" i="1"/>
</calcChain>
</file>

<file path=xl/sharedStrings.xml><?xml version="1.0" encoding="utf-8"?>
<sst xmlns="http://schemas.openxmlformats.org/spreadsheetml/2006/main" count="63" uniqueCount="27">
  <si>
    <t xml:space="preserve">Componente general </t>
  </si>
  <si>
    <t>Subcomponente</t>
  </si>
  <si>
    <t>Criterio</t>
  </si>
  <si>
    <t>Jurado1</t>
  </si>
  <si>
    <t>Jurado2</t>
  </si>
  <si>
    <t>Jurado3</t>
  </si>
  <si>
    <t>Promedio Jurados</t>
  </si>
  <si>
    <t>Máx Posible</t>
  </si>
  <si>
    <t>CVC1</t>
  </si>
  <si>
    <t>PE (se dividepor numero de jurados)</t>
  </si>
  <si>
    <t>CVC final</t>
  </si>
  <si>
    <t>Sindrome de Burnout - Docentes</t>
  </si>
  <si>
    <t>Introducción de Síndrome de Burnout</t>
  </si>
  <si>
    <t>Claridad</t>
  </si>
  <si>
    <t>Coherencia</t>
  </si>
  <si>
    <t>Relevancia</t>
  </si>
  <si>
    <t>Suficiencia</t>
  </si>
  <si>
    <t>Evaluación Inicial del Burnout – Encuesta Maslach Burnout Inventory Educators Survey (MBI-ES)</t>
  </si>
  <si>
    <t>Autocontrol</t>
  </si>
  <si>
    <t>Bienestar</t>
  </si>
  <si>
    <t>Estrategias de Afrontamiento</t>
  </si>
  <si>
    <t>Autoaceptación</t>
  </si>
  <si>
    <t>Relaciones Positivas</t>
  </si>
  <si>
    <t>Autonomía</t>
  </si>
  <si>
    <t>Dominio de Entorno</t>
  </si>
  <si>
    <t>Crecimiento Personal</t>
  </si>
  <si>
    <t>Propósito de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</si>
</sst>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4716-A2CE-4AC1-BAEB-CBAB79BB0D75}">
  <dimension ref="A1:K42"/>
  <sheetViews>
    <sheetView tabSelected="1" zoomScale="80" zoomScaleNormal="80" workbookViewId="0">
      <pane ySplit="1" topLeftCell="A2" activePane="bottomLeft" state="frozen"/>
      <selection pane="bottomLeft" activeCell="B1" sqref="B1"/>
    </sheetView>
  </sheetViews>
  <sheetFormatPr baseColWidth="10" defaultColWidth="11.5546875" defaultRowHeight="15" customHeight="1" x14ac:dyDescent="0.2"/>
  <cols>
    <col min="1" max="1" width="20.21875" bestFit="1" customWidth="1"/>
    <col min="2" max="2" width="33.33203125" customWidth="1"/>
    <col min="3" max="3" width="25.109375" customWidth="1"/>
    <col min="4" max="6" width="12.44140625" bestFit="1" customWidth="1"/>
    <col min="7" max="7" width="21.6640625" bestFit="1" customWidth="1"/>
    <col min="8" max="8" width="16.21875" bestFit="1" customWidth="1"/>
    <col min="9" max="9" width="10.109375" style="3" bestFit="1" customWidth="1"/>
    <col min="10" max="10" width="38" bestFit="1" customWidth="1"/>
    <col min="11" max="11" width="13.5546875" bestFit="1" customWidth="1"/>
  </cols>
  <sheetData>
    <row r="1" spans="1:11" ht="15.7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26.25" customHeight="1" x14ac:dyDescent="0.2">
      <c r="A2" s="7" t="s">
        <v>11</v>
      </c>
      <c r="B2" s="7" t="s">
        <v>12</v>
      </c>
      <c r="C2" s="1" t="s">
        <v>13</v>
      </c>
      <c r="D2" s="1">
        <v>4</v>
      </c>
      <c r="E2" s="1">
        <v>4</v>
      </c>
      <c r="F2" s="1">
        <v>4</v>
      </c>
      <c r="G2" s="2">
        <f>AVERAGE(D2:F2)</f>
        <v>4</v>
      </c>
      <c r="H2" s="1">
        <v>4</v>
      </c>
      <c r="I2" s="2">
        <f>G2/H2</f>
        <v>1</v>
      </c>
      <c r="J2" s="6">
        <f>(1/3)^3</f>
        <v>3.7037037037037035E-2</v>
      </c>
      <c r="K2" s="2">
        <f>I2-J2</f>
        <v>0.96296296296296302</v>
      </c>
    </row>
    <row r="3" spans="1:11" ht="26.25" customHeight="1" x14ac:dyDescent="0.2">
      <c r="A3" s="7"/>
      <c r="B3" s="7"/>
      <c r="C3" s="1" t="s">
        <v>14</v>
      </c>
      <c r="D3" s="1">
        <v>4</v>
      </c>
      <c r="E3" s="1">
        <v>4</v>
      </c>
      <c r="F3" s="1">
        <v>4</v>
      </c>
      <c r="G3" s="2">
        <f t="shared" ref="G3:G25" si="0">AVERAGE(D3:F3)</f>
        <v>4</v>
      </c>
      <c r="H3" s="1">
        <v>4</v>
      </c>
      <c r="I3" s="2">
        <f t="shared" ref="I3:I17" si="1">G3/H3</f>
        <v>1</v>
      </c>
      <c r="J3" s="6">
        <f t="shared" ref="J3:J41" si="2">(1/3)^3</f>
        <v>3.7037037037037035E-2</v>
      </c>
      <c r="K3" s="2">
        <f t="shared" ref="K3:K17" si="3">I3-J3</f>
        <v>0.96296296296296302</v>
      </c>
    </row>
    <row r="4" spans="1:11" ht="26.25" customHeight="1" x14ac:dyDescent="0.2">
      <c r="A4" s="7"/>
      <c r="B4" s="7"/>
      <c r="C4" s="1" t="s">
        <v>15</v>
      </c>
      <c r="D4" s="1">
        <v>4</v>
      </c>
      <c r="E4" s="1">
        <v>4</v>
      </c>
      <c r="F4" s="1">
        <v>4</v>
      </c>
      <c r="G4" s="2">
        <f t="shared" si="0"/>
        <v>4</v>
      </c>
      <c r="H4" s="1">
        <v>4</v>
      </c>
      <c r="I4" s="2">
        <f t="shared" si="1"/>
        <v>1</v>
      </c>
      <c r="J4" s="6">
        <f t="shared" si="2"/>
        <v>3.7037037037037035E-2</v>
      </c>
      <c r="K4" s="2">
        <f t="shared" si="3"/>
        <v>0.96296296296296302</v>
      </c>
    </row>
    <row r="5" spans="1:11" ht="26.25" customHeight="1" x14ac:dyDescent="0.2">
      <c r="A5" s="7"/>
      <c r="B5" s="7"/>
      <c r="C5" s="1" t="s">
        <v>16</v>
      </c>
      <c r="D5" s="1">
        <v>4</v>
      </c>
      <c r="E5" s="1">
        <v>4</v>
      </c>
      <c r="F5" s="1">
        <v>4</v>
      </c>
      <c r="G5" s="2">
        <f t="shared" si="0"/>
        <v>4</v>
      </c>
      <c r="H5" s="1">
        <v>4</v>
      </c>
      <c r="I5" s="2">
        <f t="shared" si="1"/>
        <v>1</v>
      </c>
      <c r="J5" s="6">
        <f t="shared" si="2"/>
        <v>3.7037037037037035E-2</v>
      </c>
      <c r="K5" s="2">
        <f t="shared" si="3"/>
        <v>0.96296296296296302</v>
      </c>
    </row>
    <row r="6" spans="1:11" ht="26.25" customHeight="1" x14ac:dyDescent="0.2">
      <c r="A6" s="7"/>
      <c r="B6" s="7" t="s">
        <v>17</v>
      </c>
      <c r="C6" s="1" t="s">
        <v>13</v>
      </c>
      <c r="D6" s="1">
        <v>4</v>
      </c>
      <c r="E6" s="1">
        <v>4</v>
      </c>
      <c r="F6" s="1">
        <v>3</v>
      </c>
      <c r="G6" s="2">
        <f t="shared" si="0"/>
        <v>3.6666666666666665</v>
      </c>
      <c r="H6" s="1">
        <v>4</v>
      </c>
      <c r="I6" s="2">
        <f t="shared" si="1"/>
        <v>0.91666666666666663</v>
      </c>
      <c r="J6" s="6">
        <f t="shared" si="2"/>
        <v>3.7037037037037035E-2</v>
      </c>
      <c r="K6" s="2">
        <f t="shared" si="3"/>
        <v>0.87962962962962954</v>
      </c>
    </row>
    <row r="7" spans="1:11" ht="26.25" customHeight="1" x14ac:dyDescent="0.2">
      <c r="A7" s="7"/>
      <c r="B7" s="7"/>
      <c r="C7" s="1" t="s">
        <v>14</v>
      </c>
      <c r="D7" s="1">
        <v>4</v>
      </c>
      <c r="E7" s="1">
        <v>4</v>
      </c>
      <c r="F7" s="1">
        <v>4</v>
      </c>
      <c r="G7" s="2">
        <f t="shared" si="0"/>
        <v>4</v>
      </c>
      <c r="H7" s="1">
        <v>4</v>
      </c>
      <c r="I7" s="2">
        <f t="shared" si="1"/>
        <v>1</v>
      </c>
      <c r="J7" s="6">
        <f t="shared" si="2"/>
        <v>3.7037037037037035E-2</v>
      </c>
      <c r="K7" s="2">
        <f t="shared" si="3"/>
        <v>0.96296296296296302</v>
      </c>
    </row>
    <row r="8" spans="1:11" ht="26.25" customHeight="1" x14ac:dyDescent="0.2">
      <c r="A8" s="7"/>
      <c r="B8" s="7"/>
      <c r="C8" s="1" t="s">
        <v>15</v>
      </c>
      <c r="D8" s="1">
        <v>4</v>
      </c>
      <c r="E8" s="1">
        <v>4</v>
      </c>
      <c r="F8" s="1">
        <v>4</v>
      </c>
      <c r="G8" s="2">
        <f t="shared" si="0"/>
        <v>4</v>
      </c>
      <c r="H8" s="1">
        <v>4</v>
      </c>
      <c r="I8" s="2">
        <f t="shared" si="1"/>
        <v>1</v>
      </c>
      <c r="J8" s="6">
        <f t="shared" si="2"/>
        <v>3.7037037037037035E-2</v>
      </c>
      <c r="K8" s="2">
        <f t="shared" si="3"/>
        <v>0.96296296296296302</v>
      </c>
    </row>
    <row r="9" spans="1:11" ht="26.25" customHeight="1" x14ac:dyDescent="0.2">
      <c r="A9" s="7"/>
      <c r="B9" s="7"/>
      <c r="C9" s="1" t="s">
        <v>16</v>
      </c>
      <c r="D9" s="1">
        <v>4</v>
      </c>
      <c r="E9" s="1">
        <v>4</v>
      </c>
      <c r="F9" s="1">
        <v>4</v>
      </c>
      <c r="G9" s="2">
        <f t="shared" si="0"/>
        <v>4</v>
      </c>
      <c r="H9" s="1">
        <v>4</v>
      </c>
      <c r="I9" s="2">
        <f t="shared" si="1"/>
        <v>1</v>
      </c>
      <c r="J9" s="6">
        <f t="shared" si="2"/>
        <v>3.7037037037037035E-2</v>
      </c>
      <c r="K9" s="2">
        <f t="shared" si="3"/>
        <v>0.96296296296296302</v>
      </c>
    </row>
    <row r="10" spans="1:11" ht="26.25" customHeight="1" x14ac:dyDescent="0.2">
      <c r="A10" s="7"/>
      <c r="B10" s="7" t="s">
        <v>18</v>
      </c>
      <c r="C10" s="1" t="s">
        <v>13</v>
      </c>
      <c r="D10" s="1">
        <v>4</v>
      </c>
      <c r="E10" s="1">
        <v>4</v>
      </c>
      <c r="F10" s="1">
        <v>4</v>
      </c>
      <c r="G10" s="2">
        <f t="shared" si="0"/>
        <v>4</v>
      </c>
      <c r="H10" s="1">
        <v>4</v>
      </c>
      <c r="I10" s="2">
        <f t="shared" si="1"/>
        <v>1</v>
      </c>
      <c r="J10" s="6">
        <f t="shared" si="2"/>
        <v>3.7037037037037035E-2</v>
      </c>
      <c r="K10" s="2">
        <f t="shared" si="3"/>
        <v>0.96296296296296302</v>
      </c>
    </row>
    <row r="11" spans="1:11" ht="26.25" customHeight="1" x14ac:dyDescent="0.2">
      <c r="A11" s="7"/>
      <c r="B11" s="7"/>
      <c r="C11" s="1" t="s">
        <v>14</v>
      </c>
      <c r="D11" s="1">
        <v>4</v>
      </c>
      <c r="E11" s="1">
        <v>4</v>
      </c>
      <c r="F11" s="1">
        <v>4</v>
      </c>
      <c r="G11" s="2">
        <f t="shared" si="0"/>
        <v>4</v>
      </c>
      <c r="H11" s="1">
        <v>4</v>
      </c>
      <c r="I11" s="2">
        <f t="shared" si="1"/>
        <v>1</v>
      </c>
      <c r="J11" s="6">
        <f t="shared" si="2"/>
        <v>3.7037037037037035E-2</v>
      </c>
      <c r="K11" s="2">
        <f t="shared" si="3"/>
        <v>0.96296296296296302</v>
      </c>
    </row>
    <row r="12" spans="1:11" ht="26.25" customHeight="1" x14ac:dyDescent="0.2">
      <c r="A12" s="7"/>
      <c r="B12" s="7"/>
      <c r="C12" s="1" t="s">
        <v>15</v>
      </c>
      <c r="D12" s="1">
        <v>4</v>
      </c>
      <c r="E12" s="1">
        <v>4</v>
      </c>
      <c r="F12" s="1">
        <v>4</v>
      </c>
      <c r="G12" s="2">
        <f t="shared" si="0"/>
        <v>4</v>
      </c>
      <c r="H12" s="1">
        <v>4</v>
      </c>
      <c r="I12" s="2">
        <f t="shared" si="1"/>
        <v>1</v>
      </c>
      <c r="J12" s="6">
        <f t="shared" si="2"/>
        <v>3.7037037037037035E-2</v>
      </c>
      <c r="K12" s="2">
        <f t="shared" si="3"/>
        <v>0.96296296296296302</v>
      </c>
    </row>
    <row r="13" spans="1:11" ht="26.25" customHeight="1" x14ac:dyDescent="0.2">
      <c r="A13" s="7"/>
      <c r="B13" s="7"/>
      <c r="C13" s="1" t="s">
        <v>16</v>
      </c>
      <c r="D13" s="1">
        <v>4</v>
      </c>
      <c r="E13" s="1">
        <v>4</v>
      </c>
      <c r="F13" s="1">
        <v>4</v>
      </c>
      <c r="G13" s="2">
        <f t="shared" si="0"/>
        <v>4</v>
      </c>
      <c r="H13" s="1">
        <v>4</v>
      </c>
      <c r="I13" s="2">
        <f t="shared" si="1"/>
        <v>1</v>
      </c>
      <c r="J13" s="6">
        <f t="shared" si="2"/>
        <v>3.7037037037037035E-2</v>
      </c>
      <c r="K13" s="2">
        <f t="shared" si="3"/>
        <v>0.96296296296296302</v>
      </c>
    </row>
    <row r="14" spans="1:11" ht="26.25" customHeight="1" x14ac:dyDescent="0.2">
      <c r="A14" s="7" t="s">
        <v>19</v>
      </c>
      <c r="B14" s="8" t="s">
        <v>20</v>
      </c>
      <c r="C14" s="1" t="s">
        <v>13</v>
      </c>
      <c r="D14" s="1">
        <v>4</v>
      </c>
      <c r="E14" s="1">
        <v>4</v>
      </c>
      <c r="F14" s="1">
        <v>4</v>
      </c>
      <c r="G14" s="2">
        <f t="shared" si="0"/>
        <v>4</v>
      </c>
      <c r="H14" s="1">
        <v>4</v>
      </c>
      <c r="I14" s="2">
        <f t="shared" si="1"/>
        <v>1</v>
      </c>
      <c r="J14" s="6">
        <f t="shared" si="2"/>
        <v>3.7037037037037035E-2</v>
      </c>
      <c r="K14" s="2">
        <f t="shared" si="3"/>
        <v>0.96296296296296302</v>
      </c>
    </row>
    <row r="15" spans="1:11" ht="26.25" customHeight="1" x14ac:dyDescent="0.2">
      <c r="A15" s="7"/>
      <c r="B15" s="8"/>
      <c r="C15" s="1" t="s">
        <v>14</v>
      </c>
      <c r="D15" s="1">
        <v>4</v>
      </c>
      <c r="E15" s="1">
        <v>4</v>
      </c>
      <c r="F15" s="1">
        <v>4</v>
      </c>
      <c r="G15" s="2">
        <f t="shared" si="0"/>
        <v>4</v>
      </c>
      <c r="H15" s="1">
        <v>4</v>
      </c>
      <c r="I15" s="2">
        <f t="shared" si="1"/>
        <v>1</v>
      </c>
      <c r="J15" s="6">
        <f t="shared" si="2"/>
        <v>3.7037037037037035E-2</v>
      </c>
      <c r="K15" s="2">
        <f t="shared" si="3"/>
        <v>0.96296296296296302</v>
      </c>
    </row>
    <row r="16" spans="1:11" ht="26.25" customHeight="1" x14ac:dyDescent="0.2">
      <c r="A16" s="7"/>
      <c r="B16" s="8"/>
      <c r="C16" s="1" t="s">
        <v>15</v>
      </c>
      <c r="D16" s="1">
        <v>4</v>
      </c>
      <c r="E16" s="1">
        <v>4</v>
      </c>
      <c r="F16" s="1">
        <v>4</v>
      </c>
      <c r="G16" s="2">
        <f t="shared" si="0"/>
        <v>4</v>
      </c>
      <c r="H16" s="1">
        <v>4</v>
      </c>
      <c r="I16" s="2">
        <f t="shared" si="1"/>
        <v>1</v>
      </c>
      <c r="J16" s="6">
        <f t="shared" si="2"/>
        <v>3.7037037037037035E-2</v>
      </c>
      <c r="K16" s="2">
        <f t="shared" si="3"/>
        <v>0.96296296296296302</v>
      </c>
    </row>
    <row r="17" spans="1:11" ht="26.25" customHeight="1" x14ac:dyDescent="0.2">
      <c r="A17" s="7"/>
      <c r="B17" s="8"/>
      <c r="C17" s="1" t="s">
        <v>16</v>
      </c>
      <c r="D17" s="1">
        <v>4</v>
      </c>
      <c r="E17" s="1">
        <v>4</v>
      </c>
      <c r="F17" s="1">
        <v>4</v>
      </c>
      <c r="G17" s="2">
        <f t="shared" si="0"/>
        <v>4</v>
      </c>
      <c r="H17" s="1">
        <v>4</v>
      </c>
      <c r="I17" s="2">
        <f t="shared" si="1"/>
        <v>1</v>
      </c>
      <c r="J17" s="6">
        <f t="shared" si="2"/>
        <v>3.7037037037037035E-2</v>
      </c>
      <c r="K17" s="2">
        <f t="shared" si="3"/>
        <v>0.96296296296296302</v>
      </c>
    </row>
    <row r="18" spans="1:11" ht="26.25" customHeight="1" x14ac:dyDescent="0.2">
      <c r="A18" s="7"/>
      <c r="B18" s="7" t="s">
        <v>21</v>
      </c>
      <c r="C18" s="1" t="s">
        <v>13</v>
      </c>
      <c r="D18" s="1">
        <v>4</v>
      </c>
      <c r="E18" s="1">
        <v>4</v>
      </c>
      <c r="F18" s="1">
        <v>4</v>
      </c>
      <c r="G18" s="2">
        <f t="shared" si="0"/>
        <v>4</v>
      </c>
      <c r="H18" s="1">
        <v>4</v>
      </c>
      <c r="I18" s="2">
        <f t="shared" ref="I18:I33" si="4">G18/H18</f>
        <v>1</v>
      </c>
      <c r="J18" s="6">
        <f t="shared" si="2"/>
        <v>3.7037037037037035E-2</v>
      </c>
      <c r="K18" s="2">
        <f t="shared" ref="K18:K33" si="5">I18-J18</f>
        <v>0.96296296296296302</v>
      </c>
    </row>
    <row r="19" spans="1:11" ht="26.25" customHeight="1" x14ac:dyDescent="0.2">
      <c r="A19" s="7"/>
      <c r="B19" s="7"/>
      <c r="C19" s="1" t="s">
        <v>14</v>
      </c>
      <c r="D19" s="1">
        <v>4</v>
      </c>
      <c r="E19" s="1">
        <v>4</v>
      </c>
      <c r="F19" s="1">
        <v>4</v>
      </c>
      <c r="G19" s="2">
        <f t="shared" si="0"/>
        <v>4</v>
      </c>
      <c r="H19" s="1">
        <v>4</v>
      </c>
      <c r="I19" s="2">
        <f t="shared" si="4"/>
        <v>1</v>
      </c>
      <c r="J19" s="6">
        <f t="shared" si="2"/>
        <v>3.7037037037037035E-2</v>
      </c>
      <c r="K19" s="2">
        <f t="shared" si="5"/>
        <v>0.96296296296296302</v>
      </c>
    </row>
    <row r="20" spans="1:11" ht="26.25" customHeight="1" x14ac:dyDescent="0.2">
      <c r="A20" s="7"/>
      <c r="B20" s="7"/>
      <c r="C20" s="1" t="s">
        <v>15</v>
      </c>
      <c r="D20" s="1">
        <v>4</v>
      </c>
      <c r="E20" s="1">
        <v>4</v>
      </c>
      <c r="F20" s="1">
        <v>4</v>
      </c>
      <c r="G20" s="2">
        <f t="shared" si="0"/>
        <v>4</v>
      </c>
      <c r="H20" s="1">
        <v>4</v>
      </c>
      <c r="I20" s="2">
        <f t="shared" si="4"/>
        <v>1</v>
      </c>
      <c r="J20" s="6">
        <f t="shared" si="2"/>
        <v>3.7037037037037035E-2</v>
      </c>
      <c r="K20" s="2">
        <f t="shared" si="5"/>
        <v>0.96296296296296302</v>
      </c>
    </row>
    <row r="21" spans="1:11" ht="26.25" customHeight="1" x14ac:dyDescent="0.2">
      <c r="A21" s="7"/>
      <c r="B21" s="7"/>
      <c r="C21" s="1" t="s">
        <v>16</v>
      </c>
      <c r="D21" s="1">
        <v>4</v>
      </c>
      <c r="E21" s="1">
        <v>4</v>
      </c>
      <c r="F21" s="1">
        <v>4</v>
      </c>
      <c r="G21" s="2">
        <f t="shared" si="0"/>
        <v>4</v>
      </c>
      <c r="H21" s="1">
        <v>4</v>
      </c>
      <c r="I21" s="2">
        <f t="shared" si="4"/>
        <v>1</v>
      </c>
      <c r="J21" s="6">
        <f t="shared" si="2"/>
        <v>3.7037037037037035E-2</v>
      </c>
      <c r="K21" s="2">
        <f t="shared" si="5"/>
        <v>0.96296296296296302</v>
      </c>
    </row>
    <row r="22" spans="1:11" ht="26.25" customHeight="1" x14ac:dyDescent="0.2">
      <c r="A22" s="7"/>
      <c r="B22" s="8" t="s">
        <v>22</v>
      </c>
      <c r="C22" s="1" t="s">
        <v>13</v>
      </c>
      <c r="D22" s="1">
        <v>4</v>
      </c>
      <c r="E22" s="1">
        <v>4</v>
      </c>
      <c r="F22" s="1">
        <v>3</v>
      </c>
      <c r="G22" s="2">
        <f t="shared" si="0"/>
        <v>3.6666666666666665</v>
      </c>
      <c r="H22" s="1">
        <v>4</v>
      </c>
      <c r="I22" s="2">
        <f>G22/H22</f>
        <v>0.91666666666666663</v>
      </c>
      <c r="J22" s="6">
        <f t="shared" si="2"/>
        <v>3.7037037037037035E-2</v>
      </c>
      <c r="K22" s="2">
        <f t="shared" si="5"/>
        <v>0.87962962962962954</v>
      </c>
    </row>
    <row r="23" spans="1:11" ht="26.25" customHeight="1" x14ac:dyDescent="0.2">
      <c r="A23" s="7"/>
      <c r="B23" s="8"/>
      <c r="C23" s="1" t="s">
        <v>14</v>
      </c>
      <c r="D23" s="1">
        <v>4</v>
      </c>
      <c r="E23" s="1">
        <v>4</v>
      </c>
      <c r="F23" s="1">
        <v>4</v>
      </c>
      <c r="G23" s="2">
        <f t="shared" si="0"/>
        <v>4</v>
      </c>
      <c r="H23" s="1">
        <v>4</v>
      </c>
      <c r="I23" s="2">
        <f t="shared" si="4"/>
        <v>1</v>
      </c>
      <c r="J23" s="6">
        <f t="shared" si="2"/>
        <v>3.7037037037037035E-2</v>
      </c>
      <c r="K23" s="2">
        <f t="shared" si="5"/>
        <v>0.96296296296296302</v>
      </c>
    </row>
    <row r="24" spans="1:11" ht="26.25" customHeight="1" x14ac:dyDescent="0.2">
      <c r="A24" s="7"/>
      <c r="B24" s="8"/>
      <c r="C24" s="1" t="s">
        <v>15</v>
      </c>
      <c r="D24" s="1">
        <v>4</v>
      </c>
      <c r="E24" s="1">
        <v>4</v>
      </c>
      <c r="F24" s="1">
        <v>4</v>
      </c>
      <c r="G24" s="2">
        <f t="shared" si="0"/>
        <v>4</v>
      </c>
      <c r="H24" s="1">
        <v>4</v>
      </c>
      <c r="I24" s="2">
        <f t="shared" si="4"/>
        <v>1</v>
      </c>
      <c r="J24" s="6">
        <f t="shared" si="2"/>
        <v>3.7037037037037035E-2</v>
      </c>
      <c r="K24" s="2">
        <f t="shared" si="5"/>
        <v>0.96296296296296302</v>
      </c>
    </row>
    <row r="25" spans="1:11" ht="26.25" customHeight="1" x14ac:dyDescent="0.2">
      <c r="A25" s="7"/>
      <c r="B25" s="8"/>
      <c r="C25" s="1" t="s">
        <v>16</v>
      </c>
      <c r="D25" s="1">
        <v>4</v>
      </c>
      <c r="E25" s="1">
        <v>4</v>
      </c>
      <c r="F25" s="1">
        <v>4</v>
      </c>
      <c r="G25" s="2">
        <f t="shared" si="0"/>
        <v>4</v>
      </c>
      <c r="H25" s="1">
        <v>4</v>
      </c>
      <c r="I25" s="2">
        <f t="shared" si="4"/>
        <v>1</v>
      </c>
      <c r="J25" s="6">
        <f t="shared" si="2"/>
        <v>3.7037037037037035E-2</v>
      </c>
      <c r="K25" s="2">
        <f t="shared" si="5"/>
        <v>0.96296296296296302</v>
      </c>
    </row>
    <row r="26" spans="1:11" ht="26.25" customHeight="1" x14ac:dyDescent="0.2">
      <c r="A26" s="7"/>
      <c r="B26" s="7" t="s">
        <v>23</v>
      </c>
      <c r="C26" s="1" t="s">
        <v>13</v>
      </c>
      <c r="D26" s="1">
        <v>4</v>
      </c>
      <c r="E26" s="1">
        <v>4</v>
      </c>
      <c r="F26" s="1">
        <v>4</v>
      </c>
      <c r="G26" s="2">
        <f t="shared" ref="G26:G41" si="6">AVERAGE(D26:F26)</f>
        <v>4</v>
      </c>
      <c r="H26" s="1">
        <v>4</v>
      </c>
      <c r="I26" s="2">
        <f t="shared" si="4"/>
        <v>1</v>
      </c>
      <c r="J26" s="6">
        <f t="shared" si="2"/>
        <v>3.7037037037037035E-2</v>
      </c>
      <c r="K26" s="2">
        <f t="shared" si="5"/>
        <v>0.96296296296296302</v>
      </c>
    </row>
    <row r="27" spans="1:11" ht="26.25" customHeight="1" x14ac:dyDescent="0.2">
      <c r="A27" s="7"/>
      <c r="B27" s="7"/>
      <c r="C27" s="1" t="s">
        <v>14</v>
      </c>
      <c r="D27" s="1">
        <v>4</v>
      </c>
      <c r="E27" s="1">
        <v>4</v>
      </c>
      <c r="F27" s="1">
        <v>4</v>
      </c>
      <c r="G27" s="2">
        <f t="shared" si="6"/>
        <v>4</v>
      </c>
      <c r="H27" s="1">
        <v>4</v>
      </c>
      <c r="I27" s="2">
        <f t="shared" si="4"/>
        <v>1</v>
      </c>
      <c r="J27" s="6">
        <f t="shared" si="2"/>
        <v>3.7037037037037035E-2</v>
      </c>
      <c r="K27" s="2">
        <f t="shared" si="5"/>
        <v>0.96296296296296302</v>
      </c>
    </row>
    <row r="28" spans="1:11" ht="26.25" customHeight="1" x14ac:dyDescent="0.2">
      <c r="A28" s="7"/>
      <c r="B28" s="7"/>
      <c r="C28" s="1" t="s">
        <v>15</v>
      </c>
      <c r="D28" s="1">
        <v>4</v>
      </c>
      <c r="E28" s="1">
        <v>4</v>
      </c>
      <c r="F28" s="1">
        <v>4</v>
      </c>
      <c r="G28" s="2">
        <f t="shared" si="6"/>
        <v>4</v>
      </c>
      <c r="H28" s="1">
        <v>4</v>
      </c>
      <c r="I28" s="2">
        <f t="shared" si="4"/>
        <v>1</v>
      </c>
      <c r="J28" s="6">
        <f t="shared" si="2"/>
        <v>3.7037037037037035E-2</v>
      </c>
      <c r="K28" s="2">
        <f t="shared" si="5"/>
        <v>0.96296296296296302</v>
      </c>
    </row>
    <row r="29" spans="1:11" ht="26.25" customHeight="1" x14ac:dyDescent="0.2">
      <c r="A29" s="7"/>
      <c r="B29" s="7"/>
      <c r="C29" s="1" t="s">
        <v>16</v>
      </c>
      <c r="D29" s="1">
        <v>4</v>
      </c>
      <c r="E29" s="1">
        <v>4</v>
      </c>
      <c r="F29" s="1">
        <v>4</v>
      </c>
      <c r="G29" s="2">
        <f t="shared" si="6"/>
        <v>4</v>
      </c>
      <c r="H29" s="1">
        <v>4</v>
      </c>
      <c r="I29" s="2">
        <f t="shared" si="4"/>
        <v>1</v>
      </c>
      <c r="J29" s="6">
        <f t="shared" si="2"/>
        <v>3.7037037037037035E-2</v>
      </c>
      <c r="K29" s="2">
        <f t="shared" si="5"/>
        <v>0.96296296296296302</v>
      </c>
    </row>
    <row r="30" spans="1:11" ht="26.25" customHeight="1" x14ac:dyDescent="0.2">
      <c r="A30" s="7"/>
      <c r="B30" s="8" t="s">
        <v>24</v>
      </c>
      <c r="C30" s="1" t="s">
        <v>13</v>
      </c>
      <c r="D30" s="1">
        <v>4</v>
      </c>
      <c r="E30" s="1">
        <v>4</v>
      </c>
      <c r="F30" s="1">
        <v>4</v>
      </c>
      <c r="G30" s="2">
        <f t="shared" si="6"/>
        <v>4</v>
      </c>
      <c r="H30" s="1">
        <v>4</v>
      </c>
      <c r="I30" s="2">
        <f t="shared" si="4"/>
        <v>1</v>
      </c>
      <c r="J30" s="6">
        <f t="shared" si="2"/>
        <v>3.7037037037037035E-2</v>
      </c>
      <c r="K30" s="2">
        <f t="shared" si="5"/>
        <v>0.96296296296296302</v>
      </c>
    </row>
    <row r="31" spans="1:11" ht="26.25" customHeight="1" x14ac:dyDescent="0.2">
      <c r="A31" s="7"/>
      <c r="B31" s="8"/>
      <c r="C31" s="1" t="s">
        <v>14</v>
      </c>
      <c r="D31" s="1">
        <v>4</v>
      </c>
      <c r="E31" s="1">
        <v>4</v>
      </c>
      <c r="F31" s="1">
        <v>4</v>
      </c>
      <c r="G31" s="2">
        <f t="shared" si="6"/>
        <v>4</v>
      </c>
      <c r="H31" s="1">
        <v>4</v>
      </c>
      <c r="I31" s="2">
        <f t="shared" si="4"/>
        <v>1</v>
      </c>
      <c r="J31" s="6">
        <f t="shared" si="2"/>
        <v>3.7037037037037035E-2</v>
      </c>
      <c r="K31" s="2">
        <f t="shared" si="5"/>
        <v>0.96296296296296302</v>
      </c>
    </row>
    <row r="32" spans="1:11" ht="26.25" customHeight="1" x14ac:dyDescent="0.2">
      <c r="A32" s="7"/>
      <c r="B32" s="8"/>
      <c r="C32" s="1" t="s">
        <v>15</v>
      </c>
      <c r="D32" s="1">
        <v>4</v>
      </c>
      <c r="E32" s="1">
        <v>4</v>
      </c>
      <c r="F32" s="1">
        <v>4</v>
      </c>
      <c r="G32" s="2">
        <f t="shared" si="6"/>
        <v>4</v>
      </c>
      <c r="H32" s="1">
        <v>4</v>
      </c>
      <c r="I32" s="2">
        <f t="shared" si="4"/>
        <v>1</v>
      </c>
      <c r="J32" s="6">
        <f t="shared" si="2"/>
        <v>3.7037037037037035E-2</v>
      </c>
      <c r="K32" s="2">
        <f t="shared" si="5"/>
        <v>0.96296296296296302</v>
      </c>
    </row>
    <row r="33" spans="1:11" ht="26.25" customHeight="1" x14ac:dyDescent="0.2">
      <c r="A33" s="7"/>
      <c r="B33" s="8"/>
      <c r="C33" s="1" t="s">
        <v>16</v>
      </c>
      <c r="D33" s="1">
        <v>4</v>
      </c>
      <c r="E33" s="1">
        <v>4</v>
      </c>
      <c r="F33" s="1">
        <v>4</v>
      </c>
      <c r="G33" s="2">
        <f t="shared" si="6"/>
        <v>4</v>
      </c>
      <c r="H33" s="1">
        <v>4</v>
      </c>
      <c r="I33" s="2">
        <f t="shared" si="4"/>
        <v>1</v>
      </c>
      <c r="J33" s="6">
        <f t="shared" si="2"/>
        <v>3.7037037037037035E-2</v>
      </c>
      <c r="K33" s="2">
        <f t="shared" si="5"/>
        <v>0.96296296296296302</v>
      </c>
    </row>
    <row r="34" spans="1:11" ht="26.25" customHeight="1" x14ac:dyDescent="0.2">
      <c r="A34" s="7"/>
      <c r="B34" s="7" t="s">
        <v>25</v>
      </c>
      <c r="C34" s="1" t="s">
        <v>13</v>
      </c>
      <c r="D34" s="1">
        <v>4</v>
      </c>
      <c r="E34" s="1">
        <v>4</v>
      </c>
      <c r="F34" s="1">
        <v>4</v>
      </c>
      <c r="G34" s="2">
        <f t="shared" si="6"/>
        <v>4</v>
      </c>
      <c r="H34" s="1">
        <v>4</v>
      </c>
      <c r="I34" s="2">
        <f t="shared" ref="I34:I37" si="7">G34/H34</f>
        <v>1</v>
      </c>
      <c r="J34" s="6">
        <f t="shared" si="2"/>
        <v>3.7037037037037035E-2</v>
      </c>
      <c r="K34" s="2">
        <f t="shared" ref="K34:K41" si="8">I34-J34</f>
        <v>0.96296296296296302</v>
      </c>
    </row>
    <row r="35" spans="1:11" ht="26.25" customHeight="1" x14ac:dyDescent="0.2">
      <c r="A35" s="7"/>
      <c r="B35" s="7"/>
      <c r="C35" s="1" t="s">
        <v>14</v>
      </c>
      <c r="D35" s="1">
        <v>4</v>
      </c>
      <c r="E35" s="1">
        <v>4</v>
      </c>
      <c r="F35" s="1">
        <v>4</v>
      </c>
      <c r="G35" s="2">
        <f t="shared" si="6"/>
        <v>4</v>
      </c>
      <c r="H35" s="1">
        <v>4</v>
      </c>
      <c r="I35" s="2">
        <f t="shared" si="7"/>
        <v>1</v>
      </c>
      <c r="J35" s="6">
        <f t="shared" si="2"/>
        <v>3.7037037037037035E-2</v>
      </c>
      <c r="K35" s="2">
        <f t="shared" si="8"/>
        <v>0.96296296296296302</v>
      </c>
    </row>
    <row r="36" spans="1:11" ht="26.25" customHeight="1" x14ac:dyDescent="0.2">
      <c r="A36" s="7"/>
      <c r="B36" s="7"/>
      <c r="C36" s="1" t="s">
        <v>15</v>
      </c>
      <c r="D36" s="1">
        <v>4</v>
      </c>
      <c r="E36" s="1">
        <v>4</v>
      </c>
      <c r="F36" s="1">
        <v>4</v>
      </c>
      <c r="G36" s="2">
        <f t="shared" si="6"/>
        <v>4</v>
      </c>
      <c r="H36" s="1">
        <v>4</v>
      </c>
      <c r="I36" s="2">
        <f t="shared" si="7"/>
        <v>1</v>
      </c>
      <c r="J36" s="6">
        <f t="shared" si="2"/>
        <v>3.7037037037037035E-2</v>
      </c>
      <c r="K36" s="2">
        <f t="shared" si="8"/>
        <v>0.96296296296296302</v>
      </c>
    </row>
    <row r="37" spans="1:11" ht="26.25" customHeight="1" x14ac:dyDescent="0.2">
      <c r="A37" s="7"/>
      <c r="B37" s="7"/>
      <c r="C37" s="1" t="s">
        <v>16</v>
      </c>
      <c r="D37" s="1">
        <v>4</v>
      </c>
      <c r="E37" s="1">
        <v>4</v>
      </c>
      <c r="F37" s="1">
        <v>4</v>
      </c>
      <c r="G37" s="2">
        <f t="shared" si="6"/>
        <v>4</v>
      </c>
      <c r="H37" s="1">
        <v>4</v>
      </c>
      <c r="I37" s="2">
        <f t="shared" si="7"/>
        <v>1</v>
      </c>
      <c r="J37" s="6">
        <f t="shared" si="2"/>
        <v>3.7037037037037035E-2</v>
      </c>
      <c r="K37" s="2">
        <f t="shared" si="8"/>
        <v>0.96296296296296302</v>
      </c>
    </row>
    <row r="38" spans="1:11" ht="26.25" customHeight="1" x14ac:dyDescent="0.2">
      <c r="A38" s="7"/>
      <c r="B38" s="8" t="s">
        <v>26</v>
      </c>
      <c r="C38" s="1" t="s">
        <v>13</v>
      </c>
      <c r="D38" s="1">
        <v>4</v>
      </c>
      <c r="E38" s="1">
        <v>4</v>
      </c>
      <c r="F38" s="1">
        <v>4</v>
      </c>
      <c r="G38" s="2">
        <f t="shared" si="6"/>
        <v>4</v>
      </c>
      <c r="H38" s="1">
        <v>4</v>
      </c>
      <c r="I38" s="2">
        <f>G38/H38</f>
        <v>1</v>
      </c>
      <c r="J38" s="6">
        <f t="shared" si="2"/>
        <v>3.7037037037037035E-2</v>
      </c>
      <c r="K38" s="2">
        <f t="shared" si="8"/>
        <v>0.96296296296296302</v>
      </c>
    </row>
    <row r="39" spans="1:11" ht="26.25" customHeight="1" x14ac:dyDescent="0.2">
      <c r="A39" s="7"/>
      <c r="B39" s="8"/>
      <c r="C39" s="1" t="s">
        <v>14</v>
      </c>
      <c r="D39" s="1">
        <v>4</v>
      </c>
      <c r="E39" s="1">
        <v>4</v>
      </c>
      <c r="F39" s="1">
        <v>4</v>
      </c>
      <c r="G39" s="2">
        <f t="shared" si="6"/>
        <v>4</v>
      </c>
      <c r="H39" s="1">
        <v>4</v>
      </c>
      <c r="I39" s="2">
        <f t="shared" ref="I39:I41" si="9">G39/H39</f>
        <v>1</v>
      </c>
      <c r="J39" s="6">
        <f t="shared" si="2"/>
        <v>3.7037037037037035E-2</v>
      </c>
      <c r="K39" s="2">
        <f t="shared" si="8"/>
        <v>0.96296296296296302</v>
      </c>
    </row>
    <row r="40" spans="1:11" ht="26.25" customHeight="1" x14ac:dyDescent="0.2">
      <c r="A40" s="7"/>
      <c r="B40" s="8"/>
      <c r="C40" s="1" t="s">
        <v>15</v>
      </c>
      <c r="D40" s="1">
        <v>4</v>
      </c>
      <c r="E40" s="1">
        <v>4</v>
      </c>
      <c r="F40" s="1">
        <v>4</v>
      </c>
      <c r="G40" s="2">
        <f t="shared" si="6"/>
        <v>4</v>
      </c>
      <c r="H40" s="1">
        <v>4</v>
      </c>
      <c r="I40" s="2">
        <f t="shared" si="9"/>
        <v>1</v>
      </c>
      <c r="J40" s="6">
        <f t="shared" si="2"/>
        <v>3.7037037037037035E-2</v>
      </c>
      <c r="K40" s="2">
        <f t="shared" si="8"/>
        <v>0.96296296296296302</v>
      </c>
    </row>
    <row r="41" spans="1:11" ht="26.25" customHeight="1" x14ac:dyDescent="0.2">
      <c r="A41" s="7"/>
      <c r="B41" s="8"/>
      <c r="C41" s="1" t="s">
        <v>16</v>
      </c>
      <c r="D41" s="1">
        <v>4</v>
      </c>
      <c r="E41" s="1">
        <v>4</v>
      </c>
      <c r="F41" s="1">
        <v>4</v>
      </c>
      <c r="G41" s="2">
        <f t="shared" si="6"/>
        <v>4</v>
      </c>
      <c r="H41" s="1">
        <v>4</v>
      </c>
      <c r="I41" s="2">
        <f t="shared" si="9"/>
        <v>1</v>
      </c>
      <c r="J41" s="6">
        <f t="shared" si="2"/>
        <v>3.7037037037037035E-2</v>
      </c>
      <c r="K41" s="2">
        <f t="shared" si="8"/>
        <v>0.96296296296296302</v>
      </c>
    </row>
    <row r="42" spans="1:11" x14ac:dyDescent="0.2"/>
  </sheetData>
  <mergeCells count="12">
    <mergeCell ref="B26:B29"/>
    <mergeCell ref="B30:B33"/>
    <mergeCell ref="B34:B37"/>
    <mergeCell ref="B38:B41"/>
    <mergeCell ref="A2:A13"/>
    <mergeCell ref="A14:A41"/>
    <mergeCell ref="B22:B25"/>
    <mergeCell ref="B2:B5"/>
    <mergeCell ref="B6:B9"/>
    <mergeCell ref="B10:B13"/>
    <mergeCell ref="B14:B17"/>
    <mergeCell ref="B18:B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ab4bc1-caea-4d13-bbf3-491493574a55">
      <Terms xmlns="http://schemas.microsoft.com/office/infopath/2007/PartnerControls"/>
    </lcf76f155ced4ddcb4097134ff3c332f>
    <TaxCatchAll xmlns="7c500ffa-d93b-4f42-8862-7c09673b54b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B7C2750D5CA04ABD175A74F06C944C" ma:contentTypeVersion="10" ma:contentTypeDescription="Create a new document." ma:contentTypeScope="" ma:versionID="cc5cb8fd4f99eb013bf41bde9d5fb7eb">
  <xsd:schema xmlns:xsd="http://www.w3.org/2001/XMLSchema" xmlns:xs="http://www.w3.org/2001/XMLSchema" xmlns:p="http://schemas.microsoft.com/office/2006/metadata/properties" xmlns:ns2="01ab4bc1-caea-4d13-bbf3-491493574a55" xmlns:ns3="7c500ffa-d93b-4f42-8862-7c09673b54ba" targetNamespace="http://schemas.microsoft.com/office/2006/metadata/properties" ma:root="true" ma:fieldsID="c0abde0dbc94784a70d8b92ec71da0e1" ns2:_="" ns3:_="">
    <xsd:import namespace="01ab4bc1-caea-4d13-bbf3-491493574a55"/>
    <xsd:import namespace="7c500ffa-d93b-4f42-8862-7c09673b54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b4bc1-caea-4d13-bbf3-49149357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f9b37f9-b57c-4017-a7b4-fc26f9ccc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500ffa-d93b-4f42-8862-7c09673b54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4e4322-97de-404c-8b7a-734da29cb7e0}" ma:internalName="TaxCatchAll" ma:showField="CatchAllData" ma:web="7c500ffa-d93b-4f42-8862-7c09673b54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CAC3D8-9D74-4F50-905E-5C284B580FB9}">
  <ds:schemaRefs>
    <ds:schemaRef ds:uri="http://schemas.microsoft.com/office/2006/metadata/properties"/>
    <ds:schemaRef ds:uri="http://schemas.microsoft.com/office/infopath/2007/PartnerControls"/>
    <ds:schemaRef ds:uri="01ab4bc1-caea-4d13-bbf3-491493574a55"/>
    <ds:schemaRef ds:uri="7c500ffa-d93b-4f42-8862-7c09673b54ba"/>
  </ds:schemaRefs>
</ds:datastoreItem>
</file>

<file path=customXml/itemProps2.xml><?xml version="1.0" encoding="utf-8"?>
<ds:datastoreItem xmlns:ds="http://schemas.openxmlformats.org/officeDocument/2006/customXml" ds:itemID="{1AD5B264-6F14-4745-AE24-2D529EC6B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ab4bc1-caea-4d13-bbf3-491493574a55"/>
    <ds:schemaRef ds:uri="7c500ffa-d93b-4f42-8862-7c09673b54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C2A1B2-862C-4F37-A643-E808B876B0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Bernal Rojas</dc:creator>
  <cp:keywords/>
  <dc:description/>
  <cp:lastModifiedBy>Natalia Duarte Hernandez</cp:lastModifiedBy>
  <cp:revision/>
  <dcterms:created xsi:type="dcterms:W3CDTF">2021-11-15T23:24:04Z</dcterms:created>
  <dcterms:modified xsi:type="dcterms:W3CDTF">2026-01-21T01:44:54Z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0x01010046B7C2750D5CA04ABD175A74F06C944C</vt:lpwstr>
  </property>
  <property fmtid="{D5CDD505-2E9C-101B-9397-08002B2CF9AE}" pid="3" name="MSIP_Label_6b227fc4-0160-4f97-9aff-69e015a65ad2_Enabled">
    <vt:lpwstr>true</vt:lpwstr>
  </property>
  <property fmtid="{D5CDD505-2E9C-101B-9397-08002B2CF9AE}" pid="4" name="MSIP_Label_6b227fc4-0160-4f97-9aff-69e015a65ad2_SetDate">
    <vt:lpwstr>2025-11-03T04:47:20Z</vt:lpwstr>
  </property>
  <property fmtid="{D5CDD505-2E9C-101B-9397-08002B2CF9AE}" pid="5" name="MSIP_Label_6b227fc4-0160-4f97-9aff-69e015a65ad2_Method">
    <vt:lpwstr>Standard</vt:lpwstr>
  </property>
  <property fmtid="{D5CDD505-2E9C-101B-9397-08002B2CF9AE}" pid="6" name="MSIP_Label_6b227fc4-0160-4f97-9aff-69e015a65ad2_Name">
    <vt:lpwstr>Confidential-No Encryption</vt:lpwstr>
  </property>
  <property fmtid="{D5CDD505-2E9C-101B-9397-08002B2CF9AE}" pid="7" name="MSIP_Label_6b227fc4-0160-4f97-9aff-69e015a65ad2_SiteId">
    <vt:lpwstr>599e51d6-2f8c-4347-8e59-1f795a51a98c</vt:lpwstr>
  </property>
  <property fmtid="{D5CDD505-2E9C-101B-9397-08002B2CF9AE}" pid="8" name="MSIP_Label_6b227fc4-0160-4f97-9aff-69e015a65ad2_ActionId">
    <vt:lpwstr>bf837fab-08fd-4905-8d25-9c53e170d21e</vt:lpwstr>
  </property>
  <property fmtid="{D5CDD505-2E9C-101B-9397-08002B2CF9AE}" pid="9" name="MSIP_Label_6b227fc4-0160-4f97-9aff-69e015a65ad2_ContentBits">
    <vt:lpwstr>0</vt:lpwstr>
  </property>
  <property fmtid="{D5CDD505-2E9C-101B-9397-08002B2CF9AE}" pid="10" name="MSIP_Label_6b227fc4-0160-4f97-9aff-69e015a65ad2_Tag">
    <vt:lpwstr>10, 3, 0, 1</vt:lpwstr>
  </property>
</Properties>
</file>