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VANESSA\Documents\TRABAJO DE GRADO\"/>
    </mc:Choice>
  </mc:AlternateContent>
  <xr:revisionPtr revIDLastSave="0" documentId="8_{58543B93-44C5-40D7-8168-D91FE6AF8A68}" xr6:coauthVersionLast="47" xr6:coauthVersionMax="47" xr10:uidLastSave="{00000000-0000-0000-0000-000000000000}"/>
  <bookViews>
    <workbookView xWindow="-120" yWindow="-120" windowWidth="20730" windowHeight="11040" xr2:uid="{77F4EC87-DDAC-4F3D-A5C8-0B5C6D2C9CBE}"/>
  </bookViews>
  <sheets>
    <sheet name="Adquisiciones" sheetId="1" r:id="rId1"/>
  </sheets>
  <definedNames>
    <definedName name="_xlnm.Print_Area" localSheetId="0">Adquisiciones!$A$1:$V$136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4" i="1" l="1"/>
  <c r="J135" i="1" s="1"/>
  <c r="I94" i="1"/>
  <c r="H94" i="1"/>
</calcChain>
</file>

<file path=xl/sharedStrings.xml><?xml version="1.0" encoding="utf-8"?>
<sst xmlns="http://schemas.openxmlformats.org/spreadsheetml/2006/main" count="1278" uniqueCount="355">
  <si>
    <t>MATRIZ DE ADQUISICIONES</t>
  </si>
  <si>
    <t>Proyecto</t>
  </si>
  <si>
    <t>Titulo</t>
  </si>
  <si>
    <t>FORTALECIMIENTO PARA LA PRODUCCIÓN PECUARIA DE ESPECIES MENORES (OVINO) EN LA COMUNIDAD DE CERRODEO, DEL MUNICIPIO BARRANCAS -LA GUAJIRA</t>
  </si>
  <si>
    <t>Responsables</t>
  </si>
  <si>
    <t>Juan Carlos Ruiz Peñaloza</t>
  </si>
  <si>
    <t>Yudy Vanessa Cristiano Castro</t>
  </si>
  <si>
    <t>Yossimar Alonso Puerto Zambrano</t>
  </si>
  <si>
    <t>Fecha de Inicio</t>
  </si>
  <si>
    <t>Código EDT</t>
  </si>
  <si>
    <t>Producto o Entregable</t>
  </si>
  <si>
    <t>Presupuesto Estimado</t>
  </si>
  <si>
    <t>Fechas Estimadas</t>
  </si>
  <si>
    <t>Tipo de Adquisición</t>
  </si>
  <si>
    <t>Modalidad de Adquisición</t>
  </si>
  <si>
    <t>Valor</t>
  </si>
  <si>
    <t>Fecha de Entrega
Sumistro/Servicio</t>
  </si>
  <si>
    <t>Cod.</t>
  </si>
  <si>
    <t>Descripcion</t>
  </si>
  <si>
    <t>SubCod.</t>
  </si>
  <si>
    <t>Und.</t>
  </si>
  <si>
    <t>Cant.</t>
  </si>
  <si>
    <t>Vr. Unitario</t>
  </si>
  <si>
    <t>Vr. Parcial</t>
  </si>
  <si>
    <t>Vr. Total 11Ap</t>
  </si>
  <si>
    <t>Comienzo</t>
  </si>
  <si>
    <t>Fin</t>
  </si>
  <si>
    <t>Categoria</t>
  </si>
  <si>
    <t>Unidad</t>
  </si>
  <si>
    <t>SubCategoria</t>
  </si>
  <si>
    <t>Modo</t>
  </si>
  <si>
    <t>Contrato</t>
  </si>
  <si>
    <t>Documentacion</t>
  </si>
  <si>
    <t>Etapa Precontractual</t>
  </si>
  <si>
    <t>1.1</t>
  </si>
  <si>
    <t>Etapa De Estudios Y Diseños</t>
  </si>
  <si>
    <t>lun 9/10/23</t>
  </si>
  <si>
    <t>sáb 25/11/23</t>
  </si>
  <si>
    <t>1.1.1</t>
  </si>
  <si>
    <t>Analizar De Ambiente Para Determinar Los Materiales Viables Para El Sector.</t>
  </si>
  <si>
    <t>M2</t>
  </si>
  <si>
    <t>vie 13/10/23</t>
  </si>
  <si>
    <t>Analista Social</t>
  </si>
  <si>
    <t>Mano de Obra</t>
  </si>
  <si>
    <t>GLB</t>
  </si>
  <si>
    <t>Profesionales</t>
  </si>
  <si>
    <t>Compra</t>
  </si>
  <si>
    <t>Prestacion de Servicios</t>
  </si>
  <si>
    <t>RUT, CV, Cotizacion, Tarjeta Profesional</t>
  </si>
  <si>
    <t>1.1.2</t>
  </si>
  <si>
    <t>Realizar Ensayos De Laboratorio Sobre La Potabilidad Del Agua</t>
  </si>
  <si>
    <t>jue 19/10/23</t>
  </si>
  <si>
    <t>Laboratorista Hidraulico</t>
  </si>
  <si>
    <t>Servicio</t>
  </si>
  <si>
    <t>1.1.3</t>
  </si>
  <si>
    <t>Realizar Estudios Topográfico En El Área Proyectada</t>
  </si>
  <si>
    <t>Topografo</t>
  </si>
  <si>
    <t>1.1.4</t>
  </si>
  <si>
    <t>Realizar Estudios Técnicos Y Estructurales Para La Construcción De Los Apriscos</t>
  </si>
  <si>
    <t>Especialista Estructural</t>
  </si>
  <si>
    <t>1.2</t>
  </si>
  <si>
    <t>Socializaciones Precontractuales</t>
  </si>
  <si>
    <t>lun 4/12/23</t>
  </si>
  <si>
    <t>1.2.1</t>
  </si>
  <si>
    <t>Contemplar Las Observaciones De Personas De Interés De La Comunidad</t>
  </si>
  <si>
    <t>M3</t>
  </si>
  <si>
    <t>mié 1/11/23</t>
  </si>
  <si>
    <t>1.2.2</t>
  </si>
  <si>
    <t xml:space="preserve">Realizar La Socialización Del Proyecto Con La Población  </t>
  </si>
  <si>
    <t>Construcción De 11 Apriscos Con Cerramiento Y Con Tanques Elevados De 1000 L En La Zona Indígena</t>
  </si>
  <si>
    <t>2.1</t>
  </si>
  <si>
    <t>Preliminares Aprisco</t>
  </si>
  <si>
    <t>mié 10/01/24</t>
  </si>
  <si>
    <t>2.1.1</t>
  </si>
  <si>
    <t>Localización Y Replanteo Topográfico Sobre Terreno Natural</t>
  </si>
  <si>
    <t>jue 28/12/23</t>
  </si>
  <si>
    <t>Cuadrilla de Topografia</t>
  </si>
  <si>
    <t>Hora</t>
  </si>
  <si>
    <t>Contrato Laboral</t>
  </si>
  <si>
    <t>CV, Experiencia, Antecedentes</t>
  </si>
  <si>
    <t>$ 107.909,84/hora</t>
  </si>
  <si>
    <t>Equipo Topografico</t>
  </si>
  <si>
    <t>Maquinaria y Equipos</t>
  </si>
  <si>
    <t>Herr &amp; Equipos</t>
  </si>
  <si>
    <t>Alquiler</t>
  </si>
  <si>
    <t>RUT, Cotizacion, Camara de Comercio, Cert. Operacional</t>
  </si>
  <si>
    <t>$ 46.247,08/hora</t>
  </si>
  <si>
    <t>2.1.2</t>
  </si>
  <si>
    <t>Desmonte Y Descapote Manual Esp. Hasta 0.15mts</t>
  </si>
  <si>
    <t>Cuadrilla de Descapote</t>
  </si>
  <si>
    <t>$ 279.640,38/hora</t>
  </si>
  <si>
    <t>Palas, Picos y Carretillas</t>
  </si>
  <si>
    <t>$ 11.651,68/hora</t>
  </si>
  <si>
    <t>2.2</t>
  </si>
  <si>
    <t>Excavaciones Y Rellenos</t>
  </si>
  <si>
    <t>sáb 17/02/24</t>
  </si>
  <si>
    <t>2.2.1</t>
  </si>
  <si>
    <t>Excavación Manual</t>
  </si>
  <si>
    <t>lun 5/02/24</t>
  </si>
  <si>
    <t>Cuadrilla de Excavacion</t>
  </si>
  <si>
    <t>$ 40.939,83/hora</t>
  </si>
  <si>
    <t>$ 1.705,83/hora</t>
  </si>
  <si>
    <t>2.2.2</t>
  </si>
  <si>
    <t>Relleno Con Material Seleccionado "Incluye Suministro, Compactación Y Transporte Desde Cantera"</t>
  </si>
  <si>
    <t>Cuadrilla de Relleno</t>
  </si>
  <si>
    <t>$ 175.451,95/hora</t>
  </si>
  <si>
    <t>Herr. menores de Rellenos</t>
  </si>
  <si>
    <t>$ 7.310,50/hora</t>
  </si>
  <si>
    <t>2.3</t>
  </si>
  <si>
    <t>Cimentación Y Estructuras De Concreto</t>
  </si>
  <si>
    <t>mar 7/05/24</t>
  </si>
  <si>
    <t>2.3.1</t>
  </si>
  <si>
    <t>Solado De Limpieza En Concreto De 17,5 Mpa</t>
  </si>
  <si>
    <t>mié 28/02/24</t>
  </si>
  <si>
    <t xml:space="preserve">Concreto 2500Psi Para Solado </t>
  </si>
  <si>
    <t>Materiales</t>
  </si>
  <si>
    <t>Construccion</t>
  </si>
  <si>
    <t>Precio Fijo</t>
  </si>
  <si>
    <t>RUT. Cotizacion, Camara de Comercio</t>
  </si>
  <si>
    <t>Formaleta Para Solado</t>
  </si>
  <si>
    <t>Cuadrilla De Solado</t>
  </si>
  <si>
    <t>$ 29.261,46/hora</t>
  </si>
  <si>
    <t>Herramientas Menores</t>
  </si>
  <si>
    <t>$ 1.170,46/hora</t>
  </si>
  <si>
    <t>2.3.2</t>
  </si>
  <si>
    <t>Zapata En Concreto De 3000 Psi 21 Mpa, Incluye Transportes.</t>
  </si>
  <si>
    <t>jue 14/03/24</t>
  </si>
  <si>
    <t>Concreto 3000Psi Para Zapata, Incluye Transportes</t>
  </si>
  <si>
    <t>Formaleta E Insumos Menores Para Zapata</t>
  </si>
  <si>
    <t>Cuadrilla De Zapata</t>
  </si>
  <si>
    <t>$ 207.127,95/hora</t>
  </si>
  <si>
    <t>$ 8.285,12/hora</t>
  </si>
  <si>
    <t>2.3.3</t>
  </si>
  <si>
    <t>Pedestal En Concreto De 3000 Psi (0.40x0.40 Mts) H=0.40 "Incluye Flanche En Platina Acero 3/16" Con Soldadura 6011 Y Pernos De 3/8" L=40cms Con Arandela Y Tuerca"</t>
  </si>
  <si>
    <t>UND</t>
  </si>
  <si>
    <t>lun 25/03/24</t>
  </si>
  <si>
    <t>Concreto 3000Psi Para Pedestal, Incluye Flanche En Platina Acero 3/16" y Soldadura</t>
  </si>
  <si>
    <t>Formaleta E Insumos Menores Para Pedestal</t>
  </si>
  <si>
    <t>Cuadrilla De Pedestal</t>
  </si>
  <si>
    <t>$ 129.816,07/hora</t>
  </si>
  <si>
    <t>$ 5.192,64/hora</t>
  </si>
  <si>
    <t>2.3.4</t>
  </si>
  <si>
    <t>Columnas En Concreto De 3000 Psi, 21 Mpa</t>
  </si>
  <si>
    <t>vie 5/04/24</t>
  </si>
  <si>
    <t xml:space="preserve">Concreto 3000Psi Para Columnas </t>
  </si>
  <si>
    <t>Formaleta E Insumos Menores Para Columnas</t>
  </si>
  <si>
    <t>Cuadrilla De Columnas</t>
  </si>
  <si>
    <t>$ 36.763,56/hora</t>
  </si>
  <si>
    <t>$ 1.470,54/hora</t>
  </si>
  <si>
    <t>2.3.5</t>
  </si>
  <si>
    <t>Losa De Concreto De 3000 Psi 21 Mpa Esp.: 0.12 Mts Para Soporte Del Tanque Elevado</t>
  </si>
  <si>
    <t>sáb 20/04/24</t>
  </si>
  <si>
    <t xml:space="preserve">Concreto 3000 Psi Para Losa </t>
  </si>
  <si>
    <t>Formaleta E Insumos Menores Para Losa</t>
  </si>
  <si>
    <t>Cuadrilla De Losa</t>
  </si>
  <si>
    <t>$ 30.708,92/hora</t>
  </si>
  <si>
    <t>$ 1.228,36/hora</t>
  </si>
  <si>
    <t>2.3.6</t>
  </si>
  <si>
    <t>Comederos En Concreto Simple De 17,5 Mpa Incluye Placa De Fondo Y Transportes</t>
  </si>
  <si>
    <t xml:space="preserve">Concreto Simple 2500Psi Para Comederos, Incluye Placa De Fondo Y Transportes </t>
  </si>
  <si>
    <t>Formaleta E Insumos Menores Para Comederos</t>
  </si>
  <si>
    <t>Cuadrilla De Comederos</t>
  </si>
  <si>
    <t>$ 14.384,80/hora</t>
  </si>
  <si>
    <t xml:space="preserve">Herramientas Menores </t>
  </si>
  <si>
    <t>$ 575,39/hora</t>
  </si>
  <si>
    <t>2.4</t>
  </si>
  <si>
    <t>Aceros</t>
  </si>
  <si>
    <t>vie 3/05/24</t>
  </si>
  <si>
    <t>2.4.1</t>
  </si>
  <si>
    <t>Suministro, Transporte, Figurado E Instalación De Acero De Refuerzo Fy=60000 Psi</t>
  </si>
  <si>
    <t>KG</t>
  </si>
  <si>
    <t>Acero De Refuerzo Fy=60000 Psi, Incluye Alambre Negro</t>
  </si>
  <si>
    <t>Material</t>
  </si>
  <si>
    <t>Cuadrilla De Acero</t>
  </si>
  <si>
    <t>$ 100.939,07/hora</t>
  </si>
  <si>
    <t>$ 4.037,56/hora</t>
  </si>
  <si>
    <t>2.5</t>
  </si>
  <si>
    <t>Cubierta</t>
  </si>
  <si>
    <t>lun 22/07/24</t>
  </si>
  <si>
    <t>2.5.1</t>
  </si>
  <si>
    <t>Estructura Vertical " Columnas" En Madera Inmunizada Para Soporte De Cubierta En Teja De Zinc</t>
  </si>
  <si>
    <t>ML</t>
  </si>
  <si>
    <t>sáb 25/05/24</t>
  </si>
  <si>
    <t>Madera Inmunizada Para Columnas De Soporte De Cubierta En Teja De Zinc</t>
  </si>
  <si>
    <t>Cuadrilla De Cubierta</t>
  </si>
  <si>
    <t>$ 222.930,59/hora</t>
  </si>
  <si>
    <t>Tornilleria y Herr De Perfileria</t>
  </si>
  <si>
    <t>$ 8.917,22/hora</t>
  </si>
  <si>
    <t>2.5.2</t>
  </si>
  <si>
    <t>Platinas De Fijación En Nudos De La Estructura En Láminas De E=1/4"</t>
  </si>
  <si>
    <t>mar 11/06/24</t>
  </si>
  <si>
    <t>Platinas De Fijación En Láminas De E=1/4"</t>
  </si>
  <si>
    <t>$ 71.710,41/hora</t>
  </si>
  <si>
    <t>$ 2.868,42/hora</t>
  </si>
  <si>
    <t>2.5.3</t>
  </si>
  <si>
    <t>Estructura Horizontal "Vigas" De Soporte En Madera Inmunizada Para Soporte De Cubierta En Teja De Zinc</t>
  </si>
  <si>
    <t>mié 26/06/24</t>
  </si>
  <si>
    <t>Madera Inmunizada Para Vigas De Soporte De Cubierta En Teja De Zinc</t>
  </si>
  <si>
    <t>$ 303.649,45/hora</t>
  </si>
  <si>
    <t>$ 12.145,98/hora</t>
  </si>
  <si>
    <t>2.5.4</t>
  </si>
  <si>
    <t>Cubierta En Lamina De Zinc Cal 34 De Acesco O Similar</t>
  </si>
  <si>
    <t>Lamina De Zinc Cal 34 De Acesco</t>
  </si>
  <si>
    <t>$ 177.183,13/hora</t>
  </si>
  <si>
    <t>$ 7.087,33/hora</t>
  </si>
  <si>
    <t>2.6</t>
  </si>
  <si>
    <t>Cerramiento, Carpintería, Hidráulica Y Bebederos</t>
  </si>
  <si>
    <t>mar 23/07/24</t>
  </si>
  <si>
    <t>2.6.1</t>
  </si>
  <si>
    <t>Cerramiento En Malla Tipo Gavión Y Postes De Madera H=1,60 (Incluye Excavación)</t>
  </si>
  <si>
    <t>lun 27/05/24</t>
  </si>
  <si>
    <t>Malla Tipo Gavión, Incluye Transporte</t>
  </si>
  <si>
    <t>Postes De Madera H=1,60 M Libre, Incluye Transporte</t>
  </si>
  <si>
    <t>Cuadrilla De Cerramiento</t>
  </si>
  <si>
    <t>$ 272.428,41/hora</t>
  </si>
  <si>
    <t>Herramientas Menores De Cerramiento</t>
  </si>
  <si>
    <t>$ 10.897,14/hora</t>
  </si>
  <si>
    <t>2.6.2</t>
  </si>
  <si>
    <t>Puerta En Madera Para Cerramiento Del Aprisco H=1.60 M X 1 M</t>
  </si>
  <si>
    <t>mié 5/06/24</t>
  </si>
  <si>
    <t>Puerta En Madera Para Cerramiento 1.60 M X 1 M, Incluye Transporte</t>
  </si>
  <si>
    <t>$ 11.758,21/hora</t>
  </si>
  <si>
    <t>$ 470,33/hora</t>
  </si>
  <si>
    <t>2.6.3</t>
  </si>
  <si>
    <t>Bebedero Plástico De Capacidad 250 L</t>
  </si>
  <si>
    <t>sáb 11/05/24</t>
  </si>
  <si>
    <t>Bebedero Plástico De Capacidad 250 Lt, Incluye Transporte</t>
  </si>
  <si>
    <t>Cuadrilla De Plomeria</t>
  </si>
  <si>
    <t>$ 13.288,69/hora</t>
  </si>
  <si>
    <t>Herr Hidraulicas</t>
  </si>
  <si>
    <t>$ 1.594,64/hora</t>
  </si>
  <si>
    <t>2.6.4</t>
  </si>
  <si>
    <t>Suministro, Transporte E Instalación De Lava Patas Para Sistema De Productividad Caprina</t>
  </si>
  <si>
    <t>jue 16/05/24</t>
  </si>
  <si>
    <t>Lava Patas Para Sistema De Productividad Caprina, Incluye Transporte</t>
  </si>
  <si>
    <t>$ 17.740,13/hora</t>
  </si>
  <si>
    <t>$ 2.128,82/hora</t>
  </si>
  <si>
    <t>2.6.5</t>
  </si>
  <si>
    <t>Suministro, Transporte E Instalación De Divisiones Para El Transportes Y Manejo De Los Ovinos</t>
  </si>
  <si>
    <t>Divisiones Para El Transportes Y Manejo De Los Ovinos, Incluye Transporte</t>
  </si>
  <si>
    <t>$ 95.771,53/hora</t>
  </si>
  <si>
    <t>$ 11.492,58/hora</t>
  </si>
  <si>
    <t>2.6.6</t>
  </si>
  <si>
    <t>Suministro, Transporte E Instalación Tanque Plástico De 1000lts Incluye Accesorios</t>
  </si>
  <si>
    <t>mar 2/07/24</t>
  </si>
  <si>
    <t>Tanque Plástico De 1000lts Incluye Accesorios y Transporte</t>
  </si>
  <si>
    <t>$ 17.891,59/hora</t>
  </si>
  <si>
    <t>$ 2.146,99/hora</t>
  </si>
  <si>
    <t>2.6.7</t>
  </si>
  <si>
    <t>Conexión Hidráulica A Tanque De 1000 Litros</t>
  </si>
  <si>
    <t>Accesorios Para Conexión Hidraulicas A Tanque De 1000 Litros</t>
  </si>
  <si>
    <t>$ 6.595,71/hora</t>
  </si>
  <si>
    <t>$ 226,14/hora</t>
  </si>
  <si>
    <t>2.7</t>
  </si>
  <si>
    <t>Costos Indirectos Del Proyecto</t>
  </si>
  <si>
    <t>2.7.1</t>
  </si>
  <si>
    <t>Administración</t>
  </si>
  <si>
    <t>2.7.2</t>
  </si>
  <si>
    <t>Imprevistos</t>
  </si>
  <si>
    <t>2.7.3</t>
  </si>
  <si>
    <t>Utilidad</t>
  </si>
  <si>
    <t>Talleres De Capacitación</t>
  </si>
  <si>
    <t>3.1</t>
  </si>
  <si>
    <t>Capacitación En Buenas Prácticas En La Producción Ovino-Caprina</t>
  </si>
  <si>
    <t>sáb 9/11/24</t>
  </si>
  <si>
    <t>3.1.1</t>
  </si>
  <si>
    <t>Conferencista</t>
  </si>
  <si>
    <t>No.</t>
  </si>
  <si>
    <t>mié 24/07/24</t>
  </si>
  <si>
    <t>Profesional Conferencista</t>
  </si>
  <si>
    <t>3.1.2</t>
  </si>
  <si>
    <t>Escarapelas</t>
  </si>
  <si>
    <t>Insumo de Conferencia</t>
  </si>
  <si>
    <t>3.1.3</t>
  </si>
  <si>
    <t>Libro De Trabajo</t>
  </si>
  <si>
    <t>Libro de trabajo</t>
  </si>
  <si>
    <t>3.1.4</t>
  </si>
  <si>
    <t>Lapiceros</t>
  </si>
  <si>
    <t>3.1.5</t>
  </si>
  <si>
    <t>Refrigerio</t>
  </si>
  <si>
    <t>jue 7/11/24</t>
  </si>
  <si>
    <t>3.1.6</t>
  </si>
  <si>
    <t>Punto De Hidratación Y Café</t>
  </si>
  <si>
    <t>Punto de hidratación y café</t>
  </si>
  <si>
    <t>3.1.7</t>
  </si>
  <si>
    <t>Sonido Y Ambientación</t>
  </si>
  <si>
    <t>Sonido y ambientación</t>
  </si>
  <si>
    <t>3.1.8</t>
  </si>
  <si>
    <t>Alquiler De Videobeam</t>
  </si>
  <si>
    <t>Alquiler de VideoBeam</t>
  </si>
  <si>
    <t>3.1.9</t>
  </si>
  <si>
    <t>Cartillas Del Proceso De Formación, Tamaño Media Carta, Propalcote A Todo Color.</t>
  </si>
  <si>
    <t>Cartillas del proceso de formación, tamaño media carta, propalcote a todo color.</t>
  </si>
  <si>
    <t>3.1.10</t>
  </si>
  <si>
    <t>Papelería Varios</t>
  </si>
  <si>
    <t>Papelería varios</t>
  </si>
  <si>
    <t>3.2</t>
  </si>
  <si>
    <t>Capacitación En Fortalecimiento Socio empresarial 30 Personas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</si>
  <si>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</si>
  <si>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</si>
  <si>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</si>
  <si>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</si>
  <si>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</si>
  <si>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</si>
  <si>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</si>
  <si>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</si>
  <si>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</si>
  <si>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</si>
  <si>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Costos De Producción Ovino Caprino, Con Insumo De Animales Y Capital De Trabajo Para 3 Meses De Sostenimiento</t>
  </si>
  <si>
    <t>4.1</t>
  </si>
  <si>
    <t>Materia Prima E Insumos</t>
  </si>
  <si>
    <t>mar 12/11/24</t>
  </si>
  <si>
    <t>4.1.1</t>
  </si>
  <si>
    <t>Sal Mineralizada Marca Ganasal Al 6% X 40kg</t>
  </si>
  <si>
    <t>BULTO</t>
  </si>
  <si>
    <t>Insumo Produccion Ovina</t>
  </si>
  <si>
    <t>4.1.2</t>
  </si>
  <si>
    <t>Desparasitante Albendazol Oral</t>
  </si>
  <si>
    <t>500 CC</t>
  </si>
  <si>
    <t>4.1.3</t>
  </si>
  <si>
    <t>Vitamina Complejo B Velamil</t>
  </si>
  <si>
    <t>4.1.4</t>
  </si>
  <si>
    <t>Insecticida Curagan</t>
  </si>
  <si>
    <t>250 CC</t>
  </si>
  <si>
    <t>Insepticida Curagan</t>
  </si>
  <si>
    <t>4.1.5</t>
  </si>
  <si>
    <t>Antibiótico Tylan</t>
  </si>
  <si>
    <t>Antibiotico Tylan</t>
  </si>
  <si>
    <t>4.1.6</t>
  </si>
  <si>
    <t>Lazo De Manejo Para Sujetar El Animal</t>
  </si>
  <si>
    <t>METRO</t>
  </si>
  <si>
    <t>4.1.7</t>
  </si>
  <si>
    <t>Jeringa Marca Laura</t>
  </si>
  <si>
    <t>20CC</t>
  </si>
  <si>
    <t>4.1.8</t>
  </si>
  <si>
    <t>Bolsa De Liga De Castración Marca Laura</t>
  </si>
  <si>
    <t>UNIDAD</t>
  </si>
  <si>
    <t>4.1.9</t>
  </si>
  <si>
    <t>Yodo Para Curación De Ombligo</t>
  </si>
  <si>
    <t>500CC</t>
  </si>
  <si>
    <t>Yodo Para Curacion De Ombligo</t>
  </si>
  <si>
    <t>4.1.10</t>
  </si>
  <si>
    <t>Mosquicida Marca Ganabaño (Cipermetrina)</t>
  </si>
  <si>
    <t>Mosquisida Marca Ganabaño (Cipermitrina)</t>
  </si>
  <si>
    <t>4.1.11</t>
  </si>
  <si>
    <t>Suministro De Animal Caprino Hembra Para Productividad</t>
  </si>
  <si>
    <t>Animal Caprino Hembra Para Productividad</t>
  </si>
  <si>
    <t>4.1.12</t>
  </si>
  <si>
    <t>Suministro De Animal Ovino Caprino Padrote Para Productividad</t>
  </si>
  <si>
    <t>Animal Ovino Caprino Padrote Para Productividad</t>
  </si>
  <si>
    <t>4.1.13</t>
  </si>
  <si>
    <t>Ensilaje De Maíz X 50 Kilos</t>
  </si>
  <si>
    <t>Ensilaje De Maiz X 50 Kilos</t>
  </si>
  <si>
    <t>4.1.14</t>
  </si>
  <si>
    <t>Melaza X Bolsa 40 Kilos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</si>
</sst>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[$-F800]dddd\,\ mmmm\ dd\,\ yyyy"/>
    <numFmt numFmtId="165" formatCode="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.9"/>
      <color rgb="FF666666"/>
      <name val="Roboto"/>
    </font>
    <font>
      <b/>
      <sz val="8"/>
      <name val="Calibri"/>
      <family val="2"/>
      <scheme val="minor"/>
    </font>
    <font>
      <b/>
      <sz val="8"/>
      <color rgb="FF363636"/>
      <name val="Segoe UI"/>
      <family val="2"/>
    </font>
    <font>
      <b/>
      <sz val="8"/>
      <name val="Calibri"/>
      <family val="2"/>
    </font>
    <font>
      <b/>
      <sz val="8"/>
      <color rgb="FF001F5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FE3E8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1E3E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388"/>
        <bgColor indexed="64"/>
      </patternFill>
    </fill>
    <fill>
      <patternFill patternType="solid">
        <fgColor rgb="FFEDB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9FAFD"/>
        <bgColor indexed="64"/>
      </patternFill>
    </fill>
    <fill>
      <patternFill patternType="solid">
        <fgColor rgb="FFFA8ABD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B1BBCC"/>
      </right>
      <top/>
      <bottom style="thin">
        <color rgb="FFB1BBCC"/>
      </bottom>
      <diagonal/>
    </border>
    <border>
      <left style="thin">
        <color rgb="FFB1BBCC"/>
      </left>
      <right style="thin">
        <color rgb="FFB1BBCC"/>
      </right>
      <top/>
      <bottom style="thin">
        <color rgb="FFB1BBCC"/>
      </bottom>
      <diagonal/>
    </border>
    <border>
      <left style="thin">
        <color rgb="FFB1BBCC"/>
      </left>
      <right/>
      <top/>
      <bottom style="thin">
        <color rgb="FFB1BBCC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B1BBCC"/>
      </right>
      <top style="thin">
        <color rgb="FFB1BBCC"/>
      </top>
      <bottom style="thin">
        <color rgb="FFB1BBCC"/>
      </bottom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  <border>
      <left style="thin">
        <color rgb="FFB1BBCC"/>
      </left>
      <right/>
      <top style="thin">
        <color rgb="FFB1BBCC"/>
      </top>
      <bottom style="thin">
        <color rgb="FFB1BBCC"/>
      </bottom>
      <diagonal/>
    </border>
    <border>
      <left style="thin">
        <color rgb="FFB1BBCC"/>
      </left>
      <right/>
      <top style="thin">
        <color rgb="FFB1BBCC"/>
      </top>
      <bottom/>
      <diagonal/>
    </border>
    <border>
      <left style="thin">
        <color rgb="FFB1BBCC"/>
      </left>
      <right/>
      <top/>
      <bottom/>
      <diagonal/>
    </border>
    <border>
      <left/>
      <right style="thin">
        <color rgb="FFB1BBCC"/>
      </right>
      <top style="thin">
        <color rgb="FFB1BBCC"/>
      </top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" fillId="2" borderId="0" xfId="1" applyFill="1"/>
    <xf numFmtId="0" fontId="1" fillId="2" borderId="0" xfId="1" applyFill="1" applyAlignment="1">
      <alignment horizontal="left" vertical="center" wrapText="1"/>
    </xf>
    <xf numFmtId="0" fontId="1" fillId="2" borderId="0" xfId="1" applyFill="1" applyAlignment="1">
      <alignment horizontal="left" vertical="center" indent="1"/>
    </xf>
    <xf numFmtId="0" fontId="1" fillId="0" borderId="0" xfId="1"/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center" wrapText="1" indent="2"/>
    </xf>
    <xf numFmtId="0" fontId="2" fillId="3" borderId="5" xfId="1" applyFont="1" applyFill="1" applyBorder="1" applyAlignment="1">
      <alignment horizontal="left" vertical="center" wrapText="1" indent="2"/>
    </xf>
    <xf numFmtId="0" fontId="2" fillId="3" borderId="6" xfId="1" applyFont="1" applyFill="1" applyBorder="1" applyAlignment="1">
      <alignment horizontal="left" vertical="center" wrapText="1" indent="2"/>
    </xf>
    <xf numFmtId="0" fontId="3" fillId="4" borderId="7" xfId="1" applyFont="1" applyFill="1" applyBorder="1" applyAlignment="1">
      <alignment horizontal="left" vertical="center" wrapText="1" indent="4"/>
    </xf>
    <xf numFmtId="0" fontId="3" fillId="4" borderId="0" xfId="1" applyFont="1" applyFill="1" applyAlignment="1">
      <alignment horizontal="left" vertical="center" wrapText="1" indent="4"/>
    </xf>
    <xf numFmtId="0" fontId="3" fillId="4" borderId="8" xfId="1" applyFont="1" applyFill="1" applyBorder="1" applyAlignment="1">
      <alignment horizontal="left" vertical="center" wrapText="1" indent="4"/>
    </xf>
    <xf numFmtId="0" fontId="1" fillId="5" borderId="1" xfId="1" applyFill="1" applyBorder="1" applyAlignment="1">
      <alignment horizontal="center" vertical="center" wrapText="1"/>
    </xf>
    <xf numFmtId="0" fontId="1" fillId="5" borderId="2" xfId="1" applyFill="1" applyBorder="1" applyAlignment="1">
      <alignment horizontal="center" vertical="center" wrapText="1"/>
    </xf>
    <xf numFmtId="0" fontId="1" fillId="5" borderId="3" xfId="1" applyFill="1" applyBorder="1" applyAlignment="1">
      <alignment horizontal="center" vertical="center" wrapText="1"/>
    </xf>
    <xf numFmtId="0" fontId="1" fillId="2" borderId="0" xfId="1" applyFill="1" applyAlignment="1">
      <alignment vertical="center" wrapText="1"/>
    </xf>
    <xf numFmtId="0" fontId="2" fillId="3" borderId="7" xfId="1" applyFont="1" applyFill="1" applyBorder="1" applyAlignment="1">
      <alignment horizontal="left" vertical="center" wrapText="1" indent="2"/>
    </xf>
    <xf numFmtId="0" fontId="2" fillId="3" borderId="0" xfId="1" applyFont="1" applyFill="1" applyAlignment="1">
      <alignment horizontal="left" vertical="center" wrapText="1" indent="2"/>
    </xf>
    <xf numFmtId="0" fontId="2" fillId="3" borderId="8" xfId="1" applyFont="1" applyFill="1" applyBorder="1" applyAlignment="1">
      <alignment horizontal="left" vertical="center" wrapText="1" indent="2"/>
    </xf>
    <xf numFmtId="0" fontId="1" fillId="0" borderId="1" xfId="1" applyBorder="1" applyAlignment="1">
      <alignment horizontal="left" vertical="center" wrapText="1" indent="1"/>
    </xf>
    <xf numFmtId="0" fontId="1" fillId="0" borderId="2" xfId="1" applyBorder="1" applyAlignment="1">
      <alignment horizontal="left" vertical="center" wrapText="1" indent="1"/>
    </xf>
    <xf numFmtId="0" fontId="1" fillId="0" borderId="3" xfId="1" applyBorder="1" applyAlignment="1">
      <alignment horizontal="left" vertical="center" wrapText="1" indent="1"/>
    </xf>
    <xf numFmtId="0" fontId="1" fillId="0" borderId="4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164" fontId="0" fillId="5" borderId="1" xfId="1" applyNumberFormat="1" applyFont="1" applyFill="1" applyBorder="1" applyAlignment="1">
      <alignment horizontal="right" vertical="center" wrapText="1" indent="1"/>
    </xf>
    <xf numFmtId="164" fontId="0" fillId="5" borderId="2" xfId="1" applyNumberFormat="1" applyFont="1" applyFill="1" applyBorder="1" applyAlignment="1">
      <alignment horizontal="right" vertical="center" wrapText="1" indent="1"/>
    </xf>
    <xf numFmtId="164" fontId="0" fillId="5" borderId="3" xfId="1" applyNumberFormat="1" applyFont="1" applyFill="1" applyBorder="1" applyAlignment="1">
      <alignment horizontal="right" vertical="center" wrapText="1" indent="1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5" fillId="6" borderId="9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" fillId="2" borderId="0" xfId="1" applyFill="1" applyAlignment="1">
      <alignment vertical="center"/>
    </xf>
    <xf numFmtId="0" fontId="6" fillId="7" borderId="9" xfId="1" applyFont="1" applyFill="1" applyBorder="1" applyAlignment="1">
      <alignment horizontal="center" vertical="center" wrapText="1"/>
    </xf>
    <xf numFmtId="0" fontId="6" fillId="7" borderId="12" xfId="1" applyFont="1" applyFill="1" applyBorder="1" applyAlignment="1">
      <alignment horizontal="center" vertical="center" wrapText="1"/>
    </xf>
    <xf numFmtId="0" fontId="5" fillId="6" borderId="13" xfId="1" applyFont="1" applyFill="1" applyBorder="1" applyAlignment="1">
      <alignment horizontal="center" vertical="center" wrapText="1"/>
    </xf>
    <xf numFmtId="0" fontId="7" fillId="8" borderId="9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8" fillId="9" borderId="12" xfId="1" applyFont="1" applyFill="1" applyBorder="1" applyAlignment="1">
      <alignment horizontal="left" vertical="center" wrapText="1"/>
    </xf>
    <xf numFmtId="0" fontId="9" fillId="10" borderId="9" xfId="1" applyFont="1" applyFill="1" applyBorder="1" applyAlignment="1">
      <alignment horizontal="left" vertical="center" wrapText="1"/>
    </xf>
    <xf numFmtId="0" fontId="9" fillId="10" borderId="9" xfId="1" applyFont="1" applyFill="1" applyBorder="1" applyAlignment="1">
      <alignment horizontal="center" vertical="center" wrapText="1"/>
    </xf>
    <xf numFmtId="2" fontId="9" fillId="10" borderId="9" xfId="1" applyNumberFormat="1" applyFont="1" applyFill="1" applyBorder="1" applyAlignment="1">
      <alignment horizontal="right" vertical="center" wrapText="1"/>
    </xf>
    <xf numFmtId="165" fontId="9" fillId="10" borderId="9" xfId="1" applyNumberFormat="1" applyFont="1" applyFill="1" applyBorder="1" applyAlignment="1">
      <alignment horizontal="right" vertical="center" wrapText="1"/>
    </xf>
    <xf numFmtId="0" fontId="9" fillId="10" borderId="9" xfId="1" applyFont="1" applyFill="1" applyBorder="1" applyAlignment="1">
      <alignment horizontal="right" vertical="center" wrapText="1"/>
    </xf>
    <xf numFmtId="0" fontId="9" fillId="10" borderId="14" xfId="1" applyFont="1" applyFill="1" applyBorder="1" applyAlignment="1">
      <alignment horizontal="right" vertical="center" wrapText="1"/>
    </xf>
    <xf numFmtId="0" fontId="9" fillId="10" borderId="15" xfId="1" applyFont="1" applyFill="1" applyBorder="1" applyAlignment="1">
      <alignment horizontal="right" vertical="center" wrapText="1"/>
    </xf>
    <xf numFmtId="0" fontId="9" fillId="10" borderId="16" xfId="1" applyFont="1" applyFill="1" applyBorder="1" applyAlignment="1">
      <alignment horizontal="right" vertical="center" wrapText="1"/>
    </xf>
    <xf numFmtId="0" fontId="1" fillId="2" borderId="17" xfId="1" applyFill="1" applyBorder="1" applyAlignment="1">
      <alignment vertical="center"/>
    </xf>
    <xf numFmtId="0" fontId="8" fillId="9" borderId="18" xfId="1" applyFont="1" applyFill="1" applyBorder="1" applyAlignment="1">
      <alignment horizontal="left" vertical="center" wrapText="1"/>
    </xf>
    <xf numFmtId="0" fontId="10" fillId="6" borderId="9" xfId="1" applyFont="1" applyFill="1" applyBorder="1" applyAlignment="1">
      <alignment horizontal="left" vertical="center" wrapText="1"/>
    </xf>
    <xf numFmtId="0" fontId="10" fillId="6" borderId="9" xfId="1" applyFont="1" applyFill="1" applyBorder="1" applyAlignment="1">
      <alignment horizontal="center" vertical="center" wrapText="1"/>
    </xf>
    <xf numFmtId="2" fontId="10" fillId="6" borderId="9" xfId="1" applyNumberFormat="1" applyFont="1" applyFill="1" applyBorder="1" applyAlignment="1">
      <alignment horizontal="right" vertical="center" wrapText="1"/>
    </xf>
    <xf numFmtId="165" fontId="10" fillId="6" borderId="9" xfId="1" applyNumberFormat="1" applyFont="1" applyFill="1" applyBorder="1" applyAlignment="1">
      <alignment horizontal="right" vertical="center" wrapText="1"/>
    </xf>
    <xf numFmtId="0" fontId="10" fillId="6" borderId="9" xfId="1" applyFont="1" applyFill="1" applyBorder="1" applyAlignment="1">
      <alignment horizontal="right" vertical="center" wrapText="1"/>
    </xf>
    <xf numFmtId="0" fontId="10" fillId="11" borderId="19" xfId="1" applyFont="1" applyFill="1" applyBorder="1" applyAlignment="1">
      <alignment vertical="center" wrapText="1"/>
    </xf>
    <xf numFmtId="0" fontId="10" fillId="6" borderId="20" xfId="1" applyFont="1" applyFill="1" applyBorder="1" applyAlignment="1">
      <alignment vertical="center" wrapText="1"/>
    </xf>
    <xf numFmtId="0" fontId="11" fillId="6" borderId="20" xfId="1" applyFont="1" applyFill="1" applyBorder="1" applyAlignment="1">
      <alignment vertical="center" wrapText="1"/>
    </xf>
    <xf numFmtId="9" fontId="10" fillId="6" borderId="20" xfId="1" applyNumberFormat="1" applyFont="1" applyFill="1" applyBorder="1" applyAlignment="1">
      <alignment horizontal="left" vertical="center" wrapText="1"/>
    </xf>
    <xf numFmtId="8" fontId="10" fillId="6" borderId="20" xfId="1" applyNumberFormat="1" applyFont="1" applyFill="1" applyBorder="1" applyAlignment="1">
      <alignment horizontal="right" vertical="center" wrapText="1"/>
    </xf>
    <xf numFmtId="0" fontId="10" fillId="6" borderId="21" xfId="1" applyFont="1" applyFill="1" applyBorder="1" applyAlignment="1">
      <alignment horizontal="right" vertical="center" wrapText="1"/>
    </xf>
    <xf numFmtId="0" fontId="9" fillId="10" borderId="21" xfId="1" applyFont="1" applyFill="1" applyBorder="1" applyAlignment="1">
      <alignment horizontal="right" vertical="center" wrapText="1"/>
    </xf>
    <xf numFmtId="0" fontId="8" fillId="9" borderId="13" xfId="1" applyFont="1" applyFill="1" applyBorder="1" applyAlignment="1">
      <alignment horizontal="left" vertical="center" wrapText="1"/>
    </xf>
    <xf numFmtId="0" fontId="12" fillId="9" borderId="12" xfId="1" applyFont="1" applyFill="1" applyBorder="1" applyAlignment="1">
      <alignment horizontal="left" vertical="center" wrapText="1"/>
    </xf>
    <xf numFmtId="0" fontId="12" fillId="9" borderId="18" xfId="1" applyFont="1" applyFill="1" applyBorder="1" applyAlignment="1">
      <alignment horizontal="left" vertical="center" wrapText="1"/>
    </xf>
    <xf numFmtId="0" fontId="10" fillId="6" borderId="9" xfId="1" applyFont="1" applyFill="1" applyBorder="1" applyAlignment="1">
      <alignment horizontal="left" vertical="center" wrapText="1"/>
    </xf>
    <xf numFmtId="0" fontId="10" fillId="6" borderId="9" xfId="1" applyFont="1" applyFill="1" applyBorder="1" applyAlignment="1">
      <alignment horizontal="center" vertical="center" wrapText="1"/>
    </xf>
    <xf numFmtId="2" fontId="10" fillId="6" borderId="9" xfId="1" applyNumberFormat="1" applyFont="1" applyFill="1" applyBorder="1" applyAlignment="1">
      <alignment horizontal="right" vertical="center" wrapText="1"/>
    </xf>
    <xf numFmtId="165" fontId="10" fillId="6" borderId="9" xfId="1" applyNumberFormat="1" applyFont="1" applyFill="1" applyBorder="1" applyAlignment="1">
      <alignment horizontal="right" vertical="center" wrapText="1"/>
    </xf>
    <xf numFmtId="0" fontId="10" fillId="6" borderId="9" xfId="1" applyFont="1" applyFill="1" applyBorder="1" applyAlignment="1">
      <alignment horizontal="right" vertical="center" wrapText="1"/>
    </xf>
    <xf numFmtId="0" fontId="10" fillId="12" borderId="19" xfId="1" applyFont="1" applyFill="1" applyBorder="1" applyAlignment="1">
      <alignment vertical="center" wrapText="1"/>
    </xf>
    <xf numFmtId="0" fontId="10" fillId="6" borderId="20" xfId="1" applyFont="1" applyFill="1" applyBorder="1" applyAlignment="1">
      <alignment horizontal="right" vertical="center" wrapText="1"/>
    </xf>
    <xf numFmtId="0" fontId="10" fillId="6" borderId="22" xfId="1" applyFont="1" applyFill="1" applyBorder="1" applyAlignment="1">
      <alignment horizontal="right" vertical="center" wrapText="1"/>
    </xf>
    <xf numFmtId="0" fontId="10" fillId="6" borderId="16" xfId="1" applyFont="1" applyFill="1" applyBorder="1" applyAlignment="1">
      <alignment horizontal="right" vertical="center" wrapText="1"/>
    </xf>
    <xf numFmtId="0" fontId="10" fillId="13" borderId="19" xfId="1" applyFont="1" applyFill="1" applyBorder="1" applyAlignment="1">
      <alignment vertical="center" wrapText="1"/>
    </xf>
    <xf numFmtId="0" fontId="10" fillId="14" borderId="19" xfId="1" applyFont="1" applyFill="1" applyBorder="1" applyAlignment="1">
      <alignment vertical="center" wrapText="1"/>
    </xf>
    <xf numFmtId="0" fontId="11" fillId="6" borderId="20" xfId="1" applyFont="1" applyFill="1" applyBorder="1" applyAlignment="1">
      <alignment horizontal="left" vertical="center" wrapText="1"/>
    </xf>
    <xf numFmtId="0" fontId="10" fillId="6" borderId="23" xfId="1" applyFont="1" applyFill="1" applyBorder="1" applyAlignment="1">
      <alignment horizontal="right" vertical="center" wrapText="1"/>
    </xf>
    <xf numFmtId="0" fontId="10" fillId="15" borderId="19" xfId="1" applyFont="1" applyFill="1" applyBorder="1" applyAlignment="1">
      <alignment vertical="center" wrapText="1"/>
    </xf>
    <xf numFmtId="0" fontId="10" fillId="16" borderId="19" xfId="1" applyFont="1" applyFill="1" applyBorder="1" applyAlignment="1">
      <alignment vertical="center" wrapText="1"/>
    </xf>
    <xf numFmtId="0" fontId="10" fillId="17" borderId="19" xfId="1" applyFont="1" applyFill="1" applyBorder="1" applyAlignment="1">
      <alignment vertical="center" wrapText="1"/>
    </xf>
    <xf numFmtId="0" fontId="13" fillId="6" borderId="9" xfId="1" applyFont="1" applyFill="1" applyBorder="1" applyAlignment="1">
      <alignment horizontal="left" vertical="center" wrapText="1"/>
    </xf>
    <xf numFmtId="0" fontId="13" fillId="6" borderId="9" xfId="1" applyFont="1" applyFill="1" applyBorder="1" applyAlignment="1">
      <alignment horizontal="center" vertical="center" wrapText="1"/>
    </xf>
    <xf numFmtId="2" fontId="13" fillId="6" borderId="9" xfId="1" applyNumberFormat="1" applyFont="1" applyFill="1" applyBorder="1" applyAlignment="1">
      <alignment horizontal="right" vertical="center" wrapText="1"/>
    </xf>
    <xf numFmtId="165" fontId="13" fillId="6" borderId="9" xfId="1" applyNumberFormat="1" applyFont="1" applyFill="1" applyBorder="1" applyAlignment="1">
      <alignment horizontal="right" vertical="center" wrapText="1"/>
    </xf>
    <xf numFmtId="0" fontId="13" fillId="6" borderId="9" xfId="1" applyFont="1" applyFill="1" applyBorder="1" applyAlignment="1">
      <alignment horizontal="right" vertical="center" wrapText="1"/>
    </xf>
    <xf numFmtId="0" fontId="13" fillId="6" borderId="21" xfId="1" applyFont="1" applyFill="1" applyBorder="1" applyAlignment="1">
      <alignment horizontal="right" vertical="center" wrapText="1"/>
    </xf>
    <xf numFmtId="0" fontId="12" fillId="9" borderId="13" xfId="1" applyFont="1" applyFill="1" applyBorder="1" applyAlignment="1">
      <alignment horizontal="left" vertical="center" wrapText="1"/>
    </xf>
    <xf numFmtId="0" fontId="10" fillId="18" borderId="19" xfId="1" applyFont="1" applyFill="1" applyBorder="1" applyAlignment="1">
      <alignment vertical="center" wrapText="1"/>
    </xf>
    <xf numFmtId="0" fontId="10" fillId="19" borderId="19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0" fillId="6" borderId="12" xfId="1" applyFont="1" applyFill="1" applyBorder="1" applyAlignment="1">
      <alignment horizontal="left" vertical="center" wrapText="1"/>
    </xf>
    <xf numFmtId="0" fontId="10" fillId="6" borderId="12" xfId="1" applyFont="1" applyFill="1" applyBorder="1" applyAlignment="1">
      <alignment horizontal="center" vertical="center" wrapText="1"/>
    </xf>
    <xf numFmtId="2" fontId="10" fillId="6" borderId="12" xfId="1" applyNumberFormat="1" applyFont="1" applyFill="1" applyBorder="1" applyAlignment="1">
      <alignment horizontal="right" vertical="center" wrapText="1"/>
    </xf>
    <xf numFmtId="165" fontId="10" fillId="6" borderId="12" xfId="1" applyNumberFormat="1" applyFont="1" applyFill="1" applyBorder="1" applyAlignment="1">
      <alignment horizontal="right" vertical="center" wrapText="1"/>
    </xf>
    <xf numFmtId="0" fontId="10" fillId="6" borderId="12" xfId="1" applyFont="1" applyFill="1" applyBorder="1" applyAlignment="1">
      <alignment horizontal="right" vertical="center" wrapText="1"/>
    </xf>
    <xf numFmtId="0" fontId="10" fillId="19" borderId="24" xfId="1" applyFont="1" applyFill="1" applyBorder="1" applyAlignment="1">
      <alignment vertical="center" wrapText="1"/>
    </xf>
    <xf numFmtId="0" fontId="10" fillId="6" borderId="25" xfId="1" applyFont="1" applyFill="1" applyBorder="1" applyAlignment="1">
      <alignment vertical="center" wrapText="1"/>
    </xf>
    <xf numFmtId="9" fontId="10" fillId="6" borderId="25" xfId="1" applyNumberFormat="1" applyFont="1" applyFill="1" applyBorder="1" applyAlignment="1">
      <alignment horizontal="left" vertical="center" wrapText="1"/>
    </xf>
    <xf numFmtId="0" fontId="11" fillId="6" borderId="25" xfId="1" applyFont="1" applyFill="1" applyBorder="1" applyAlignment="1">
      <alignment horizontal="left" vertical="center" wrapText="1"/>
    </xf>
    <xf numFmtId="8" fontId="10" fillId="6" borderId="25" xfId="1" applyNumberFormat="1" applyFont="1" applyFill="1" applyBorder="1" applyAlignment="1">
      <alignment horizontal="right" vertical="center" wrapText="1"/>
    </xf>
    <xf numFmtId="0" fontId="10" fillId="6" borderId="22" xfId="1" applyFont="1" applyFill="1" applyBorder="1" applyAlignment="1">
      <alignment horizontal="right" vertical="center" wrapText="1"/>
    </xf>
    <xf numFmtId="165" fontId="6" fillId="7" borderId="9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24060FDE-465D-472A-84F8-204BFC8C95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81644</xdr:colOff>
      <xdr:row>3</xdr:row>
      <xdr:rowOff>97972</xdr:rowOff>
    </xdr:from>
    <xdr:to>
      <xdr:col>18</xdr:col>
      <xdr:colOff>1269322</xdr:colOff>
      <xdr:row>6</xdr:row>
      <xdr:rowOff>102472</xdr:rowOff>
    </xdr:to>
    <xdr:pic>
      <xdr:nvPicPr>
        <xdr:cNvPr id="2" name="Imagen 1" descr="Resultado de imagen para UNIVERSIDAD PILOTO DE COLOMBIA">
          <a:extLst>
            <a:ext uri="{FF2B5EF4-FFF2-40B4-BE49-F238E27FC236}">
              <a16:creationId xmlns:a16="http://schemas.microsoft.com/office/drawing/2014/main" id="{743F5BBB-DCAD-460E-BD43-0758184096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1844" y="812347"/>
          <a:ext cx="1797278" cy="57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1D93-221D-4343-8EC3-D02A9A09A13D}">
  <sheetPr>
    <pageSetUpPr fitToPage="1"/>
  </sheetPr>
  <dimension ref="A1:V136"/>
  <sheetViews>
    <sheetView tabSelected="1" view="pageBreakPreview" topLeftCell="A13" zoomScaleNormal="100" zoomScaleSheetLayoutView="100" workbookViewId="0"/>
  </sheetViews>
  <sheetFormatPr baseColWidth="10" defaultRowHeight="15" outlineLevelRow="1" x14ac:dyDescent="0.25"/>
  <cols>
    <col min="1" max="1" width="1.42578125" style="4" customWidth="1"/>
    <col min="2" max="2" width="4" style="4" bestFit="1" customWidth="1"/>
    <col min="3" max="3" width="11.42578125" style="4"/>
    <col min="4" max="4" width="6.42578125" style="4" bestFit="1" customWidth="1"/>
    <col min="5" max="5" width="30.7109375" style="4" customWidth="1"/>
    <col min="6" max="6" width="6.28515625" style="4" bestFit="1" customWidth="1"/>
    <col min="7" max="7" width="6.5703125" style="4" bestFit="1" customWidth="1"/>
    <col min="8" max="8" width="12" style="4" bestFit="1" customWidth="1"/>
    <col min="9" max="9" width="12.85546875" style="4" bestFit="1" customWidth="1"/>
    <col min="10" max="10" width="14.140625" style="4" bestFit="1" customWidth="1"/>
    <col min="11" max="12" width="10.42578125" style="4" bestFit="1" customWidth="1"/>
    <col min="13" max="13" width="31.42578125" style="4" customWidth="1"/>
    <col min="14" max="14" width="10.42578125" style="4" bestFit="1" customWidth="1"/>
    <col min="15" max="15" width="6.7109375" style="4" bestFit="1" customWidth="1"/>
    <col min="16" max="16" width="12.7109375" style="4" bestFit="1" customWidth="1"/>
    <col min="17" max="17" width="6.28515625" style="4" customWidth="1"/>
    <col min="18" max="18" width="9.140625" style="4" customWidth="1"/>
    <col min="19" max="19" width="19.7109375" style="4" customWidth="1"/>
    <col min="20" max="20" width="13.5703125" style="4" bestFit="1" customWidth="1"/>
    <col min="21" max="21" width="15.85546875" style="4" bestFit="1" customWidth="1"/>
    <col min="22" max="22" width="1.42578125" style="4" customWidth="1"/>
    <col min="23" max="16384" width="11.42578125" style="4"/>
  </cols>
  <sheetData>
    <row r="1" spans="1:22" x14ac:dyDescent="0.25">
      <c r="A1" s="1"/>
      <c r="B1" s="2"/>
      <c r="C1" s="2"/>
      <c r="D1" s="2"/>
      <c r="E1" s="2"/>
      <c r="F1" s="2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.75" customHeight="1" x14ac:dyDescent="0.25">
      <c r="A2" s="1"/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1"/>
    </row>
    <row r="3" spans="1:22" ht="22.5" customHeight="1" x14ac:dyDescent="0.25">
      <c r="A3" s="1"/>
      <c r="B3" s="8" t="s">
        <v>1</v>
      </c>
      <c r="C3" s="9"/>
      <c r="D3" s="10"/>
      <c r="E3" s="11" t="s">
        <v>2</v>
      </c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V3" s="17"/>
    </row>
    <row r="4" spans="1:22" ht="15" customHeight="1" x14ac:dyDescent="0.25">
      <c r="A4" s="1"/>
      <c r="B4" s="18" t="s">
        <v>4</v>
      </c>
      <c r="C4" s="19"/>
      <c r="D4" s="19"/>
      <c r="E4" s="19"/>
      <c r="F4" s="19"/>
      <c r="G4" s="19"/>
      <c r="H4" s="20"/>
      <c r="I4" s="21" t="s">
        <v>5</v>
      </c>
      <c r="J4" s="22"/>
      <c r="K4" s="22"/>
      <c r="L4" s="22"/>
      <c r="M4" s="22"/>
      <c r="N4" s="22"/>
      <c r="O4" s="22"/>
      <c r="P4" s="22"/>
      <c r="Q4" s="23"/>
      <c r="R4" s="24"/>
      <c r="S4" s="25"/>
      <c r="T4" s="26"/>
      <c r="U4" s="26"/>
      <c r="V4" s="1"/>
    </row>
    <row r="5" spans="1:22" ht="15" customHeight="1" x14ac:dyDescent="0.25">
      <c r="A5" s="1"/>
      <c r="B5" s="18"/>
      <c r="C5" s="19"/>
      <c r="D5" s="19"/>
      <c r="E5" s="19"/>
      <c r="F5" s="19"/>
      <c r="G5" s="19"/>
      <c r="H5" s="20"/>
      <c r="I5" s="21" t="s">
        <v>6</v>
      </c>
      <c r="J5" s="22"/>
      <c r="K5" s="22"/>
      <c r="L5" s="22"/>
      <c r="M5" s="22"/>
      <c r="N5" s="22"/>
      <c r="O5" s="22"/>
      <c r="P5" s="22"/>
      <c r="Q5" s="23"/>
      <c r="R5" s="27"/>
      <c r="S5" s="28"/>
      <c r="T5" s="26"/>
      <c r="U5" s="26"/>
      <c r="V5" s="1"/>
    </row>
    <row r="6" spans="1:22" ht="15" customHeight="1" x14ac:dyDescent="0.25">
      <c r="A6" s="1"/>
      <c r="B6" s="18"/>
      <c r="C6" s="19"/>
      <c r="D6" s="19"/>
      <c r="E6" s="19"/>
      <c r="F6" s="19"/>
      <c r="G6" s="19"/>
      <c r="H6" s="20"/>
      <c r="I6" s="21" t="s">
        <v>7</v>
      </c>
      <c r="J6" s="22"/>
      <c r="K6" s="22"/>
      <c r="L6" s="22"/>
      <c r="M6" s="22"/>
      <c r="N6" s="22"/>
      <c r="O6" s="22"/>
      <c r="P6" s="22"/>
      <c r="Q6" s="23"/>
      <c r="R6" s="27"/>
      <c r="S6" s="28"/>
      <c r="T6" s="26"/>
      <c r="U6" s="26"/>
      <c r="V6" s="1"/>
    </row>
    <row r="7" spans="1:22" ht="15" customHeight="1" x14ac:dyDescent="0.25">
      <c r="A7" s="1"/>
      <c r="B7" s="18" t="s">
        <v>8</v>
      </c>
      <c r="C7" s="19"/>
      <c r="D7" s="19"/>
      <c r="E7" s="19"/>
      <c r="F7" s="19"/>
      <c r="G7" s="19"/>
      <c r="H7" s="20"/>
      <c r="I7" s="29">
        <v>45208</v>
      </c>
      <c r="J7" s="30"/>
      <c r="K7" s="30"/>
      <c r="L7" s="30"/>
      <c r="M7" s="30"/>
      <c r="N7" s="30"/>
      <c r="O7" s="30"/>
      <c r="P7" s="30"/>
      <c r="Q7" s="31"/>
      <c r="R7" s="32"/>
      <c r="S7" s="33"/>
      <c r="T7" s="26"/>
      <c r="U7" s="26"/>
      <c r="V7" s="1"/>
    </row>
    <row r="8" spans="1:22" ht="7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"/>
      <c r="B9" s="34" t="s">
        <v>9</v>
      </c>
      <c r="C9" s="34"/>
      <c r="D9" s="34"/>
      <c r="E9" s="34" t="s">
        <v>10</v>
      </c>
      <c r="F9" s="34"/>
      <c r="G9" s="34"/>
      <c r="H9" s="34" t="s">
        <v>11</v>
      </c>
      <c r="I9" s="34"/>
      <c r="J9" s="34"/>
      <c r="K9" s="35" t="s">
        <v>12</v>
      </c>
      <c r="L9" s="36"/>
      <c r="M9" s="37" t="s">
        <v>10</v>
      </c>
      <c r="N9" s="34" t="s">
        <v>13</v>
      </c>
      <c r="O9" s="34"/>
      <c r="P9" s="34"/>
      <c r="Q9" s="34" t="s">
        <v>14</v>
      </c>
      <c r="R9" s="34"/>
      <c r="S9" s="34"/>
      <c r="T9" s="37" t="s">
        <v>15</v>
      </c>
      <c r="U9" s="34" t="s">
        <v>16</v>
      </c>
      <c r="V9" s="1"/>
    </row>
    <row r="10" spans="1:22" s="43" customFormat="1" x14ac:dyDescent="0.25">
      <c r="A10" s="38"/>
      <c r="B10" s="39" t="s">
        <v>17</v>
      </c>
      <c r="C10" s="40" t="s">
        <v>18</v>
      </c>
      <c r="D10" s="40" t="s">
        <v>19</v>
      </c>
      <c r="E10" s="40" t="s">
        <v>18</v>
      </c>
      <c r="F10" s="39" t="s">
        <v>20</v>
      </c>
      <c r="G10" s="39" t="s">
        <v>21</v>
      </c>
      <c r="H10" s="39" t="s">
        <v>22</v>
      </c>
      <c r="I10" s="39" t="s">
        <v>23</v>
      </c>
      <c r="J10" s="39" t="s">
        <v>24</v>
      </c>
      <c r="K10" s="39" t="s">
        <v>25</v>
      </c>
      <c r="L10" s="39" t="s">
        <v>26</v>
      </c>
      <c r="M10" s="41"/>
      <c r="N10" s="42" t="s">
        <v>27</v>
      </c>
      <c r="O10" s="42" t="s">
        <v>28</v>
      </c>
      <c r="P10" s="42" t="s">
        <v>29</v>
      </c>
      <c r="Q10" s="42" t="s">
        <v>30</v>
      </c>
      <c r="R10" s="42" t="s">
        <v>31</v>
      </c>
      <c r="S10" s="42" t="s">
        <v>32</v>
      </c>
      <c r="T10" s="41"/>
      <c r="U10" s="34"/>
      <c r="V10" s="38"/>
    </row>
    <row r="11" spans="1:22" s="43" customFormat="1" x14ac:dyDescent="0.25">
      <c r="A11" s="38"/>
      <c r="B11" s="44">
        <v>1</v>
      </c>
      <c r="C11" s="45" t="s">
        <v>33</v>
      </c>
      <c r="D11" s="46" t="s">
        <v>34</v>
      </c>
      <c r="E11" s="46" t="s">
        <v>35</v>
      </c>
      <c r="F11" s="47"/>
      <c r="G11" s="48"/>
      <c r="H11" s="49"/>
      <c r="I11" s="49">
        <v>55000000</v>
      </c>
      <c r="J11" s="49">
        <v>55000000</v>
      </c>
      <c r="K11" s="50" t="s">
        <v>36</v>
      </c>
      <c r="L11" s="50" t="s">
        <v>37</v>
      </c>
      <c r="M11" s="51"/>
      <c r="N11" s="52"/>
      <c r="O11" s="52"/>
      <c r="P11" s="52"/>
      <c r="Q11" s="52"/>
      <c r="R11" s="52"/>
      <c r="S11" s="52"/>
      <c r="T11" s="52"/>
      <c r="U11" s="53"/>
      <c r="V11" s="54"/>
    </row>
    <row r="12" spans="1:22" s="43" customFormat="1" ht="22.5" outlineLevel="1" x14ac:dyDescent="0.25">
      <c r="A12" s="38"/>
      <c r="B12" s="44"/>
      <c r="C12" s="55"/>
      <c r="D12" s="56" t="s">
        <v>38</v>
      </c>
      <c r="E12" s="56" t="s">
        <v>39</v>
      </c>
      <c r="F12" s="57" t="s">
        <v>40</v>
      </c>
      <c r="G12" s="58">
        <v>1</v>
      </c>
      <c r="H12" s="59">
        <v>5000000</v>
      </c>
      <c r="I12" s="59">
        <v>5000000</v>
      </c>
      <c r="J12" s="59"/>
      <c r="K12" s="60" t="s">
        <v>36</v>
      </c>
      <c r="L12" s="60" t="s">
        <v>41</v>
      </c>
      <c r="M12" s="61" t="s">
        <v>42</v>
      </c>
      <c r="N12" s="62" t="s">
        <v>43</v>
      </c>
      <c r="O12" s="63" t="s">
        <v>44</v>
      </c>
      <c r="P12" s="62" t="s">
        <v>45</v>
      </c>
      <c r="Q12" s="64" t="s">
        <v>46</v>
      </c>
      <c r="R12" s="64" t="s">
        <v>47</v>
      </c>
      <c r="S12" s="64" t="s">
        <v>48</v>
      </c>
      <c r="T12" s="65">
        <v>5000000</v>
      </c>
      <c r="U12" s="66" t="s">
        <v>36</v>
      </c>
      <c r="V12" s="54"/>
    </row>
    <row r="13" spans="1:22" s="43" customFormat="1" ht="22.5" outlineLevel="1" x14ac:dyDescent="0.25">
      <c r="A13" s="38"/>
      <c r="B13" s="44"/>
      <c r="C13" s="55"/>
      <c r="D13" s="56" t="s">
        <v>49</v>
      </c>
      <c r="E13" s="56" t="s">
        <v>50</v>
      </c>
      <c r="F13" s="57" t="s">
        <v>40</v>
      </c>
      <c r="G13" s="58">
        <v>1</v>
      </c>
      <c r="H13" s="59">
        <v>10000000</v>
      </c>
      <c r="I13" s="59">
        <v>10000000</v>
      </c>
      <c r="J13" s="59"/>
      <c r="K13" s="60" t="s">
        <v>36</v>
      </c>
      <c r="L13" s="60" t="s">
        <v>51</v>
      </c>
      <c r="M13" s="61" t="s">
        <v>52</v>
      </c>
      <c r="N13" s="62" t="s">
        <v>43</v>
      </c>
      <c r="O13" s="63" t="s">
        <v>44</v>
      </c>
      <c r="P13" s="62" t="s">
        <v>45</v>
      </c>
      <c r="Q13" s="64" t="s">
        <v>53</v>
      </c>
      <c r="R13" s="64" t="s">
        <v>47</v>
      </c>
      <c r="S13" s="64" t="s">
        <v>48</v>
      </c>
      <c r="T13" s="65">
        <v>10000000</v>
      </c>
      <c r="U13" s="66" t="s">
        <v>36</v>
      </c>
      <c r="V13" s="54"/>
    </row>
    <row r="14" spans="1:22" s="43" customFormat="1" ht="22.5" outlineLevel="1" x14ac:dyDescent="0.25">
      <c r="A14" s="38"/>
      <c r="B14" s="44"/>
      <c r="C14" s="55"/>
      <c r="D14" s="56" t="s">
        <v>54</v>
      </c>
      <c r="E14" s="56" t="s">
        <v>55</v>
      </c>
      <c r="F14" s="57" t="s">
        <v>40</v>
      </c>
      <c r="G14" s="58">
        <v>1</v>
      </c>
      <c r="H14" s="59">
        <v>10000000</v>
      </c>
      <c r="I14" s="59">
        <v>10000000</v>
      </c>
      <c r="J14" s="59"/>
      <c r="K14" s="60" t="s">
        <v>36</v>
      </c>
      <c r="L14" s="60" t="s">
        <v>51</v>
      </c>
      <c r="M14" s="61" t="s">
        <v>56</v>
      </c>
      <c r="N14" s="62" t="s">
        <v>43</v>
      </c>
      <c r="O14" s="63" t="s">
        <v>44</v>
      </c>
      <c r="P14" s="62" t="s">
        <v>45</v>
      </c>
      <c r="Q14" s="64" t="s">
        <v>53</v>
      </c>
      <c r="R14" s="64" t="s">
        <v>47</v>
      </c>
      <c r="S14" s="64" t="s">
        <v>48</v>
      </c>
      <c r="T14" s="65">
        <v>10000000</v>
      </c>
      <c r="U14" s="66" t="s">
        <v>36</v>
      </c>
      <c r="V14" s="54"/>
    </row>
    <row r="15" spans="1:22" s="43" customFormat="1" ht="22.5" outlineLevel="1" x14ac:dyDescent="0.25">
      <c r="A15" s="38"/>
      <c r="B15" s="44"/>
      <c r="C15" s="55"/>
      <c r="D15" s="56" t="s">
        <v>57</v>
      </c>
      <c r="E15" s="56" t="s">
        <v>58</v>
      </c>
      <c r="F15" s="57" t="s">
        <v>40</v>
      </c>
      <c r="G15" s="58">
        <v>1</v>
      </c>
      <c r="H15" s="59">
        <v>30000000</v>
      </c>
      <c r="I15" s="59">
        <v>30000000</v>
      </c>
      <c r="J15" s="59"/>
      <c r="K15" s="60" t="s">
        <v>51</v>
      </c>
      <c r="L15" s="60" t="s">
        <v>37</v>
      </c>
      <c r="M15" s="61" t="s">
        <v>59</v>
      </c>
      <c r="N15" s="62" t="s">
        <v>43</v>
      </c>
      <c r="O15" s="63" t="s">
        <v>44</v>
      </c>
      <c r="P15" s="62" t="s">
        <v>45</v>
      </c>
      <c r="Q15" s="64" t="s">
        <v>53</v>
      </c>
      <c r="R15" s="64" t="s">
        <v>47</v>
      </c>
      <c r="S15" s="64" t="s">
        <v>48</v>
      </c>
      <c r="T15" s="65">
        <v>30000000</v>
      </c>
      <c r="U15" s="66" t="s">
        <v>51</v>
      </c>
      <c r="V15" s="54"/>
    </row>
    <row r="16" spans="1:22" s="43" customFormat="1" x14ac:dyDescent="0.25">
      <c r="A16" s="38"/>
      <c r="B16" s="44"/>
      <c r="C16" s="55"/>
      <c r="D16" s="46" t="s">
        <v>60</v>
      </c>
      <c r="E16" s="46" t="s">
        <v>61</v>
      </c>
      <c r="F16" s="47"/>
      <c r="G16" s="48"/>
      <c r="H16" s="49"/>
      <c r="I16" s="49">
        <v>10000000</v>
      </c>
      <c r="J16" s="49">
        <v>10000000</v>
      </c>
      <c r="K16" s="50" t="s">
        <v>41</v>
      </c>
      <c r="L16" s="50" t="s">
        <v>62</v>
      </c>
      <c r="M16" s="51"/>
      <c r="N16" s="52"/>
      <c r="O16" s="52"/>
      <c r="P16" s="52"/>
      <c r="Q16" s="52"/>
      <c r="R16" s="52"/>
      <c r="S16" s="52"/>
      <c r="T16" s="52"/>
      <c r="U16" s="67"/>
      <c r="V16" s="54"/>
    </row>
    <row r="17" spans="1:22" s="43" customFormat="1" ht="22.5" outlineLevel="1" x14ac:dyDescent="0.25">
      <c r="A17" s="38"/>
      <c r="B17" s="44"/>
      <c r="C17" s="55"/>
      <c r="D17" s="56" t="s">
        <v>63</v>
      </c>
      <c r="E17" s="56" t="s">
        <v>64</v>
      </c>
      <c r="F17" s="57" t="s">
        <v>65</v>
      </c>
      <c r="G17" s="58">
        <v>1</v>
      </c>
      <c r="H17" s="59">
        <v>5000000</v>
      </c>
      <c r="I17" s="59">
        <v>5000000</v>
      </c>
      <c r="J17" s="59"/>
      <c r="K17" s="60" t="s">
        <v>41</v>
      </c>
      <c r="L17" s="60" t="s">
        <v>66</v>
      </c>
      <c r="M17" s="61" t="s">
        <v>42</v>
      </c>
      <c r="N17" s="62" t="s">
        <v>43</v>
      </c>
      <c r="O17" s="63" t="s">
        <v>44</v>
      </c>
      <c r="P17" s="62" t="s">
        <v>45</v>
      </c>
      <c r="Q17" s="64" t="s">
        <v>46</v>
      </c>
      <c r="R17" s="64" t="s">
        <v>47</v>
      </c>
      <c r="S17" s="64" t="s">
        <v>48</v>
      </c>
      <c r="T17" s="65">
        <v>5000000</v>
      </c>
      <c r="U17" s="66" t="s">
        <v>41</v>
      </c>
      <c r="V17" s="54"/>
    </row>
    <row r="18" spans="1:22" s="43" customFormat="1" ht="22.5" outlineLevel="1" x14ac:dyDescent="0.25">
      <c r="A18" s="38"/>
      <c r="B18" s="44"/>
      <c r="C18" s="68"/>
      <c r="D18" s="56" t="s">
        <v>67</v>
      </c>
      <c r="E18" s="56" t="s">
        <v>68</v>
      </c>
      <c r="F18" s="57" t="s">
        <v>65</v>
      </c>
      <c r="G18" s="58">
        <v>1</v>
      </c>
      <c r="H18" s="59">
        <v>5000000</v>
      </c>
      <c r="I18" s="59">
        <v>5000000</v>
      </c>
      <c r="J18" s="59"/>
      <c r="K18" s="60" t="s">
        <v>66</v>
      </c>
      <c r="L18" s="60" t="s">
        <v>62</v>
      </c>
      <c r="M18" s="61" t="s">
        <v>42</v>
      </c>
      <c r="N18" s="62" t="s">
        <v>43</v>
      </c>
      <c r="O18" s="63" t="s">
        <v>44</v>
      </c>
      <c r="P18" s="62" t="s">
        <v>45</v>
      </c>
      <c r="Q18" s="64" t="s">
        <v>46</v>
      </c>
      <c r="R18" s="64" t="s">
        <v>47</v>
      </c>
      <c r="S18" s="64" t="s">
        <v>48</v>
      </c>
      <c r="T18" s="65">
        <v>5000000</v>
      </c>
      <c r="U18" s="66" t="s">
        <v>66</v>
      </c>
      <c r="V18" s="54"/>
    </row>
    <row r="19" spans="1:22" s="43" customFormat="1" x14ac:dyDescent="0.25">
      <c r="A19" s="38"/>
      <c r="B19" s="44">
        <v>2</v>
      </c>
      <c r="C19" s="69" t="s">
        <v>69</v>
      </c>
      <c r="D19" s="46" t="s">
        <v>70</v>
      </c>
      <c r="E19" s="46" t="s">
        <v>71</v>
      </c>
      <c r="F19" s="47"/>
      <c r="G19" s="48"/>
      <c r="H19" s="49"/>
      <c r="I19" s="49">
        <v>4371981.5999999996</v>
      </c>
      <c r="J19" s="49">
        <v>48091797.600000001</v>
      </c>
      <c r="K19" s="50" t="s">
        <v>62</v>
      </c>
      <c r="L19" s="50" t="s">
        <v>72</v>
      </c>
      <c r="M19" s="51"/>
      <c r="N19" s="52"/>
      <c r="O19" s="52"/>
      <c r="P19" s="52"/>
      <c r="Q19" s="52"/>
      <c r="R19" s="52"/>
      <c r="S19" s="52"/>
      <c r="T19" s="52"/>
      <c r="U19" s="67"/>
      <c r="V19" s="54"/>
    </row>
    <row r="20" spans="1:22" s="43" customFormat="1" ht="22.5" outlineLevel="1" x14ac:dyDescent="0.25">
      <c r="A20" s="38"/>
      <c r="B20" s="44"/>
      <c r="C20" s="70"/>
      <c r="D20" s="71" t="s">
        <v>73</v>
      </c>
      <c r="E20" s="71" t="s">
        <v>74</v>
      </c>
      <c r="F20" s="72" t="s">
        <v>40</v>
      </c>
      <c r="G20" s="73">
        <v>462.35</v>
      </c>
      <c r="H20" s="74">
        <v>4874</v>
      </c>
      <c r="I20" s="74">
        <v>2253493.9</v>
      </c>
      <c r="J20" s="74"/>
      <c r="K20" s="75" t="s">
        <v>62</v>
      </c>
      <c r="L20" s="75" t="s">
        <v>75</v>
      </c>
      <c r="M20" s="76" t="s">
        <v>76</v>
      </c>
      <c r="N20" s="62" t="s">
        <v>43</v>
      </c>
      <c r="O20" s="63" t="s">
        <v>77</v>
      </c>
      <c r="P20" s="62" t="s">
        <v>43</v>
      </c>
      <c r="Q20" s="64" t="s">
        <v>53</v>
      </c>
      <c r="R20" s="64" t="s">
        <v>78</v>
      </c>
      <c r="S20" s="64" t="s">
        <v>79</v>
      </c>
      <c r="T20" s="77" t="s">
        <v>80</v>
      </c>
      <c r="U20" s="78" t="s">
        <v>62</v>
      </c>
      <c r="V20" s="54"/>
    </row>
    <row r="21" spans="1:22" s="43" customFormat="1" ht="33.75" outlineLevel="1" x14ac:dyDescent="0.25">
      <c r="A21" s="38"/>
      <c r="B21" s="44"/>
      <c r="C21" s="70"/>
      <c r="D21" s="71"/>
      <c r="E21" s="71"/>
      <c r="F21" s="72"/>
      <c r="G21" s="73"/>
      <c r="H21" s="74"/>
      <c r="I21" s="74"/>
      <c r="J21" s="74"/>
      <c r="K21" s="75"/>
      <c r="L21" s="75"/>
      <c r="M21" s="76" t="s">
        <v>81</v>
      </c>
      <c r="N21" s="62" t="s">
        <v>82</v>
      </c>
      <c r="O21" s="63" t="s">
        <v>77</v>
      </c>
      <c r="P21" s="62" t="s">
        <v>83</v>
      </c>
      <c r="Q21" s="64" t="s">
        <v>53</v>
      </c>
      <c r="R21" s="64" t="s">
        <v>84</v>
      </c>
      <c r="S21" s="64" t="s">
        <v>85</v>
      </c>
      <c r="T21" s="77" t="s">
        <v>86</v>
      </c>
      <c r="U21" s="79"/>
      <c r="V21" s="54"/>
    </row>
    <row r="22" spans="1:22" s="43" customFormat="1" ht="22.5" outlineLevel="1" x14ac:dyDescent="0.25">
      <c r="A22" s="38"/>
      <c r="B22" s="44"/>
      <c r="C22" s="70"/>
      <c r="D22" s="71" t="s">
        <v>87</v>
      </c>
      <c r="E22" s="71" t="s">
        <v>88</v>
      </c>
      <c r="F22" s="72" t="s">
        <v>40</v>
      </c>
      <c r="G22" s="73">
        <v>462.35</v>
      </c>
      <c r="H22" s="74">
        <v>4582</v>
      </c>
      <c r="I22" s="74">
        <v>2118487.7000000002</v>
      </c>
      <c r="J22" s="74"/>
      <c r="K22" s="75" t="s">
        <v>75</v>
      </c>
      <c r="L22" s="75" t="s">
        <v>72</v>
      </c>
      <c r="M22" s="76" t="s">
        <v>89</v>
      </c>
      <c r="N22" s="62" t="s">
        <v>43</v>
      </c>
      <c r="O22" s="63" t="s">
        <v>77</v>
      </c>
      <c r="P22" s="62" t="s">
        <v>43</v>
      </c>
      <c r="Q22" s="64" t="s">
        <v>53</v>
      </c>
      <c r="R22" s="64" t="s">
        <v>78</v>
      </c>
      <c r="S22" s="64" t="s">
        <v>79</v>
      </c>
      <c r="T22" s="77" t="s">
        <v>90</v>
      </c>
      <c r="U22" s="78" t="s">
        <v>75</v>
      </c>
      <c r="V22" s="54"/>
    </row>
    <row r="23" spans="1:22" s="43" customFormat="1" ht="33.75" outlineLevel="1" x14ac:dyDescent="0.25">
      <c r="A23" s="38"/>
      <c r="B23" s="44"/>
      <c r="C23" s="70"/>
      <c r="D23" s="71"/>
      <c r="E23" s="71"/>
      <c r="F23" s="72"/>
      <c r="G23" s="73"/>
      <c r="H23" s="74"/>
      <c r="I23" s="74"/>
      <c r="J23" s="74"/>
      <c r="K23" s="75"/>
      <c r="L23" s="75"/>
      <c r="M23" s="76" t="s">
        <v>91</v>
      </c>
      <c r="N23" s="62" t="s">
        <v>82</v>
      </c>
      <c r="O23" s="63" t="s">
        <v>77</v>
      </c>
      <c r="P23" s="62" t="s">
        <v>83</v>
      </c>
      <c r="Q23" s="64" t="s">
        <v>53</v>
      </c>
      <c r="R23" s="64" t="s">
        <v>84</v>
      </c>
      <c r="S23" s="64" t="s">
        <v>85</v>
      </c>
      <c r="T23" s="77" t="s">
        <v>92</v>
      </c>
      <c r="U23" s="79"/>
      <c r="V23" s="54"/>
    </row>
    <row r="24" spans="1:22" s="43" customFormat="1" x14ac:dyDescent="0.25">
      <c r="A24" s="38"/>
      <c r="B24" s="44"/>
      <c r="C24" s="70"/>
      <c r="D24" s="46" t="s">
        <v>93</v>
      </c>
      <c r="E24" s="46" t="s">
        <v>94</v>
      </c>
      <c r="F24" s="47"/>
      <c r="G24" s="48"/>
      <c r="H24" s="49"/>
      <c r="I24" s="49">
        <v>1974293.97</v>
      </c>
      <c r="J24" s="49">
        <v>21717233.719999999</v>
      </c>
      <c r="K24" s="50" t="s">
        <v>72</v>
      </c>
      <c r="L24" s="50" t="s">
        <v>95</v>
      </c>
      <c r="M24" s="51"/>
      <c r="N24" s="52"/>
      <c r="O24" s="52"/>
      <c r="P24" s="52"/>
      <c r="Q24" s="52"/>
      <c r="R24" s="52"/>
      <c r="S24" s="52"/>
      <c r="T24" s="52"/>
      <c r="U24" s="67"/>
      <c r="V24" s="54"/>
    </row>
    <row r="25" spans="1:22" s="43" customFormat="1" ht="22.5" outlineLevel="1" x14ac:dyDescent="0.25">
      <c r="A25" s="38"/>
      <c r="B25" s="44"/>
      <c r="C25" s="70"/>
      <c r="D25" s="71" t="s">
        <v>96</v>
      </c>
      <c r="E25" s="71" t="s">
        <v>97</v>
      </c>
      <c r="F25" s="72" t="s">
        <v>65</v>
      </c>
      <c r="G25" s="73">
        <v>15.08</v>
      </c>
      <c r="H25" s="74">
        <v>42768</v>
      </c>
      <c r="I25" s="74">
        <v>645112.51</v>
      </c>
      <c r="J25" s="74"/>
      <c r="K25" s="75" t="s">
        <v>72</v>
      </c>
      <c r="L25" s="75" t="s">
        <v>98</v>
      </c>
      <c r="M25" s="80" t="s">
        <v>99</v>
      </c>
      <c r="N25" s="62" t="s">
        <v>43</v>
      </c>
      <c r="O25" s="63" t="s">
        <v>77</v>
      </c>
      <c r="P25" s="62" t="s">
        <v>43</v>
      </c>
      <c r="Q25" s="64" t="s">
        <v>53</v>
      </c>
      <c r="R25" s="64" t="s">
        <v>78</v>
      </c>
      <c r="S25" s="64" t="s">
        <v>79</v>
      </c>
      <c r="T25" s="77" t="s">
        <v>100</v>
      </c>
      <c r="U25" s="78" t="s">
        <v>72</v>
      </c>
      <c r="V25" s="54"/>
    </row>
    <row r="26" spans="1:22" s="43" customFormat="1" ht="33.75" outlineLevel="1" x14ac:dyDescent="0.25">
      <c r="A26" s="38"/>
      <c r="B26" s="44"/>
      <c r="C26" s="70"/>
      <c r="D26" s="71"/>
      <c r="E26" s="71"/>
      <c r="F26" s="72"/>
      <c r="G26" s="73"/>
      <c r="H26" s="74"/>
      <c r="I26" s="74"/>
      <c r="J26" s="74"/>
      <c r="K26" s="75"/>
      <c r="L26" s="75"/>
      <c r="M26" s="80" t="s">
        <v>91</v>
      </c>
      <c r="N26" s="62" t="s">
        <v>82</v>
      </c>
      <c r="O26" s="63" t="s">
        <v>77</v>
      </c>
      <c r="P26" s="62" t="s">
        <v>83</v>
      </c>
      <c r="Q26" s="64" t="s">
        <v>53</v>
      </c>
      <c r="R26" s="64" t="s">
        <v>84</v>
      </c>
      <c r="S26" s="64" t="s">
        <v>85</v>
      </c>
      <c r="T26" s="77" t="s">
        <v>101</v>
      </c>
      <c r="U26" s="79"/>
      <c r="V26" s="54"/>
    </row>
    <row r="27" spans="1:22" s="43" customFormat="1" ht="22.5" outlineLevel="1" x14ac:dyDescent="0.25">
      <c r="A27" s="38"/>
      <c r="B27" s="44"/>
      <c r="C27" s="70"/>
      <c r="D27" s="71" t="s">
        <v>102</v>
      </c>
      <c r="E27" s="71" t="s">
        <v>103</v>
      </c>
      <c r="F27" s="72" t="s">
        <v>65</v>
      </c>
      <c r="G27" s="73">
        <v>6.11</v>
      </c>
      <c r="H27" s="74">
        <v>217453</v>
      </c>
      <c r="I27" s="74">
        <v>1329181.46</v>
      </c>
      <c r="J27" s="74"/>
      <c r="K27" s="75" t="s">
        <v>98</v>
      </c>
      <c r="L27" s="75" t="s">
        <v>95</v>
      </c>
      <c r="M27" s="80" t="s">
        <v>104</v>
      </c>
      <c r="N27" s="62" t="s">
        <v>43</v>
      </c>
      <c r="O27" s="63" t="s">
        <v>77</v>
      </c>
      <c r="P27" s="62" t="s">
        <v>43</v>
      </c>
      <c r="Q27" s="64" t="s">
        <v>53</v>
      </c>
      <c r="R27" s="64" t="s">
        <v>78</v>
      </c>
      <c r="S27" s="64" t="s">
        <v>79</v>
      </c>
      <c r="T27" s="77" t="s">
        <v>105</v>
      </c>
      <c r="U27" s="78" t="s">
        <v>98</v>
      </c>
      <c r="V27" s="54"/>
    </row>
    <row r="28" spans="1:22" s="43" customFormat="1" ht="33.75" outlineLevel="1" x14ac:dyDescent="0.25">
      <c r="A28" s="38"/>
      <c r="B28" s="44"/>
      <c r="C28" s="70"/>
      <c r="D28" s="71"/>
      <c r="E28" s="71"/>
      <c r="F28" s="72"/>
      <c r="G28" s="73"/>
      <c r="H28" s="74"/>
      <c r="I28" s="74"/>
      <c r="J28" s="74"/>
      <c r="K28" s="75"/>
      <c r="L28" s="75"/>
      <c r="M28" s="80" t="s">
        <v>106</v>
      </c>
      <c r="N28" s="62" t="s">
        <v>82</v>
      </c>
      <c r="O28" s="63" t="s">
        <v>77</v>
      </c>
      <c r="P28" s="62" t="s">
        <v>83</v>
      </c>
      <c r="Q28" s="64" t="s">
        <v>53</v>
      </c>
      <c r="R28" s="64" t="s">
        <v>84</v>
      </c>
      <c r="S28" s="64" t="s">
        <v>85</v>
      </c>
      <c r="T28" s="77" t="s">
        <v>107</v>
      </c>
      <c r="U28" s="79"/>
      <c r="V28" s="54"/>
    </row>
    <row r="29" spans="1:22" s="43" customFormat="1" x14ac:dyDescent="0.25">
      <c r="A29" s="38"/>
      <c r="B29" s="44"/>
      <c r="C29" s="70"/>
      <c r="D29" s="46" t="s">
        <v>108</v>
      </c>
      <c r="E29" s="46" t="s">
        <v>109</v>
      </c>
      <c r="F29" s="47"/>
      <c r="G29" s="48"/>
      <c r="H29" s="49"/>
      <c r="I29" s="49">
        <v>11398263.130000001</v>
      </c>
      <c r="J29" s="49">
        <v>125380894.45999999</v>
      </c>
      <c r="K29" s="50" t="s">
        <v>95</v>
      </c>
      <c r="L29" s="50" t="s">
        <v>110</v>
      </c>
      <c r="M29" s="51"/>
      <c r="N29" s="52"/>
      <c r="O29" s="52"/>
      <c r="P29" s="52"/>
      <c r="Q29" s="52"/>
      <c r="R29" s="52"/>
      <c r="S29" s="52"/>
      <c r="T29" s="52"/>
      <c r="U29" s="67"/>
      <c r="V29" s="54"/>
    </row>
    <row r="30" spans="1:22" s="43" customFormat="1" ht="22.5" outlineLevel="1" x14ac:dyDescent="0.25">
      <c r="A30" s="38"/>
      <c r="B30" s="44"/>
      <c r="C30" s="70"/>
      <c r="D30" s="71" t="s">
        <v>111</v>
      </c>
      <c r="E30" s="71" t="s">
        <v>112</v>
      </c>
      <c r="F30" s="72" t="s">
        <v>65</v>
      </c>
      <c r="G30" s="73">
        <v>0.93</v>
      </c>
      <c r="H30" s="74">
        <v>661115</v>
      </c>
      <c r="I30" s="74">
        <v>617150.85</v>
      </c>
      <c r="J30" s="74"/>
      <c r="K30" s="75" t="s">
        <v>95</v>
      </c>
      <c r="L30" s="75" t="s">
        <v>113</v>
      </c>
      <c r="M30" s="81" t="s">
        <v>114</v>
      </c>
      <c r="N30" s="62" t="s">
        <v>115</v>
      </c>
      <c r="O30" s="62" t="s">
        <v>65</v>
      </c>
      <c r="P30" s="62" t="s">
        <v>116</v>
      </c>
      <c r="Q30" s="64" t="s">
        <v>46</v>
      </c>
      <c r="R30" s="82" t="s">
        <v>117</v>
      </c>
      <c r="S30" s="82" t="s">
        <v>118</v>
      </c>
      <c r="T30" s="65">
        <v>3970007.99</v>
      </c>
      <c r="U30" s="78" t="s">
        <v>95</v>
      </c>
      <c r="V30" s="54"/>
    </row>
    <row r="31" spans="1:22" s="43" customFormat="1" ht="22.5" outlineLevel="1" x14ac:dyDescent="0.25">
      <c r="A31" s="38"/>
      <c r="B31" s="44"/>
      <c r="C31" s="70"/>
      <c r="D31" s="71"/>
      <c r="E31" s="71"/>
      <c r="F31" s="72"/>
      <c r="G31" s="73"/>
      <c r="H31" s="74"/>
      <c r="I31" s="74"/>
      <c r="J31" s="74"/>
      <c r="K31" s="75"/>
      <c r="L31" s="75"/>
      <c r="M31" s="81" t="s">
        <v>119</v>
      </c>
      <c r="N31" s="62" t="s">
        <v>115</v>
      </c>
      <c r="O31" s="62" t="s">
        <v>65</v>
      </c>
      <c r="P31" s="62" t="s">
        <v>116</v>
      </c>
      <c r="Q31" s="64" t="s">
        <v>46</v>
      </c>
      <c r="R31" s="82" t="s">
        <v>117</v>
      </c>
      <c r="S31" s="82" t="s">
        <v>118</v>
      </c>
      <c r="T31" s="65">
        <v>700589.65</v>
      </c>
      <c r="U31" s="83"/>
      <c r="V31" s="54"/>
    </row>
    <row r="32" spans="1:22" s="43" customFormat="1" ht="22.5" outlineLevel="1" x14ac:dyDescent="0.25">
      <c r="A32" s="38"/>
      <c r="B32" s="44"/>
      <c r="C32" s="70"/>
      <c r="D32" s="71"/>
      <c r="E32" s="71"/>
      <c r="F32" s="72"/>
      <c r="G32" s="73"/>
      <c r="H32" s="74"/>
      <c r="I32" s="74"/>
      <c r="J32" s="74"/>
      <c r="K32" s="75"/>
      <c r="L32" s="75"/>
      <c r="M32" s="81" t="s">
        <v>120</v>
      </c>
      <c r="N32" s="62" t="s">
        <v>43</v>
      </c>
      <c r="O32" s="63" t="s">
        <v>77</v>
      </c>
      <c r="P32" s="62" t="s">
        <v>43</v>
      </c>
      <c r="Q32" s="64" t="s">
        <v>53</v>
      </c>
      <c r="R32" s="64" t="s">
        <v>78</v>
      </c>
      <c r="S32" s="64" t="s">
        <v>79</v>
      </c>
      <c r="T32" s="77" t="s">
        <v>121</v>
      </c>
      <c r="U32" s="83"/>
      <c r="V32" s="54"/>
    </row>
    <row r="33" spans="1:22" s="43" customFormat="1" ht="33.75" outlineLevel="1" x14ac:dyDescent="0.25">
      <c r="A33" s="38"/>
      <c r="B33" s="44"/>
      <c r="C33" s="70"/>
      <c r="D33" s="71"/>
      <c r="E33" s="71"/>
      <c r="F33" s="72"/>
      <c r="G33" s="73"/>
      <c r="H33" s="74"/>
      <c r="I33" s="74"/>
      <c r="J33" s="74"/>
      <c r="K33" s="75"/>
      <c r="L33" s="75"/>
      <c r="M33" s="81" t="s">
        <v>122</v>
      </c>
      <c r="N33" s="62" t="s">
        <v>82</v>
      </c>
      <c r="O33" s="63" t="s">
        <v>77</v>
      </c>
      <c r="P33" s="62" t="s">
        <v>83</v>
      </c>
      <c r="Q33" s="64" t="s">
        <v>53</v>
      </c>
      <c r="R33" s="64" t="s">
        <v>84</v>
      </c>
      <c r="S33" s="64" t="s">
        <v>85</v>
      </c>
      <c r="T33" s="77" t="s">
        <v>123</v>
      </c>
      <c r="U33" s="79"/>
      <c r="V33" s="54"/>
    </row>
    <row r="34" spans="1:22" s="43" customFormat="1" ht="22.5" outlineLevel="1" x14ac:dyDescent="0.25">
      <c r="A34" s="38"/>
      <c r="B34" s="44"/>
      <c r="C34" s="70"/>
      <c r="D34" s="71" t="s">
        <v>124</v>
      </c>
      <c r="E34" s="71" t="s">
        <v>125</v>
      </c>
      <c r="F34" s="72" t="s">
        <v>65</v>
      </c>
      <c r="G34" s="73">
        <v>7.63</v>
      </c>
      <c r="H34" s="74">
        <v>789510</v>
      </c>
      <c r="I34" s="74">
        <v>6025540.3200000003</v>
      </c>
      <c r="J34" s="74"/>
      <c r="K34" s="75" t="s">
        <v>113</v>
      </c>
      <c r="L34" s="75" t="s">
        <v>126</v>
      </c>
      <c r="M34" s="81" t="s">
        <v>127</v>
      </c>
      <c r="N34" s="62" t="s">
        <v>115</v>
      </c>
      <c r="O34" s="62" t="s">
        <v>65</v>
      </c>
      <c r="P34" s="62" t="s">
        <v>116</v>
      </c>
      <c r="Q34" s="64" t="s">
        <v>46</v>
      </c>
      <c r="R34" s="82" t="s">
        <v>117</v>
      </c>
      <c r="S34" s="82" t="s">
        <v>118</v>
      </c>
      <c r="T34" s="65">
        <v>38761095.799999997</v>
      </c>
      <c r="U34" s="78" t="s">
        <v>113</v>
      </c>
      <c r="V34" s="54"/>
    </row>
    <row r="35" spans="1:22" s="43" customFormat="1" ht="22.5" outlineLevel="1" x14ac:dyDescent="0.25">
      <c r="A35" s="38"/>
      <c r="B35" s="44"/>
      <c r="C35" s="70"/>
      <c r="D35" s="71"/>
      <c r="E35" s="71"/>
      <c r="F35" s="72"/>
      <c r="G35" s="73"/>
      <c r="H35" s="74"/>
      <c r="I35" s="74"/>
      <c r="J35" s="74"/>
      <c r="K35" s="75"/>
      <c r="L35" s="75"/>
      <c r="M35" s="81" t="s">
        <v>128</v>
      </c>
      <c r="N35" s="62" t="s">
        <v>115</v>
      </c>
      <c r="O35" s="62" t="s">
        <v>65</v>
      </c>
      <c r="P35" s="62" t="s">
        <v>116</v>
      </c>
      <c r="Q35" s="64" t="s">
        <v>46</v>
      </c>
      <c r="R35" s="82" t="s">
        <v>117</v>
      </c>
      <c r="S35" s="82" t="s">
        <v>118</v>
      </c>
      <c r="T35" s="65">
        <v>6840193.3700000001</v>
      </c>
      <c r="U35" s="83"/>
      <c r="V35" s="54"/>
    </row>
    <row r="36" spans="1:22" s="43" customFormat="1" ht="22.5" outlineLevel="1" x14ac:dyDescent="0.25">
      <c r="A36" s="38"/>
      <c r="B36" s="44"/>
      <c r="C36" s="70"/>
      <c r="D36" s="71"/>
      <c r="E36" s="71"/>
      <c r="F36" s="72"/>
      <c r="G36" s="73"/>
      <c r="H36" s="74"/>
      <c r="I36" s="74"/>
      <c r="J36" s="74"/>
      <c r="K36" s="75"/>
      <c r="L36" s="75"/>
      <c r="M36" s="81" t="s">
        <v>129</v>
      </c>
      <c r="N36" s="62" t="s">
        <v>43</v>
      </c>
      <c r="O36" s="63" t="s">
        <v>77</v>
      </c>
      <c r="P36" s="62" t="s">
        <v>43</v>
      </c>
      <c r="Q36" s="64" t="s">
        <v>53</v>
      </c>
      <c r="R36" s="64" t="s">
        <v>78</v>
      </c>
      <c r="S36" s="64" t="s">
        <v>79</v>
      </c>
      <c r="T36" s="77" t="s">
        <v>130</v>
      </c>
      <c r="U36" s="83"/>
      <c r="V36" s="54"/>
    </row>
    <row r="37" spans="1:22" s="43" customFormat="1" ht="33.75" outlineLevel="1" x14ac:dyDescent="0.25">
      <c r="A37" s="38"/>
      <c r="B37" s="44"/>
      <c r="C37" s="70"/>
      <c r="D37" s="71"/>
      <c r="E37" s="71"/>
      <c r="F37" s="72"/>
      <c r="G37" s="73"/>
      <c r="H37" s="74"/>
      <c r="I37" s="74"/>
      <c r="J37" s="74"/>
      <c r="K37" s="75"/>
      <c r="L37" s="75"/>
      <c r="M37" s="81" t="s">
        <v>122</v>
      </c>
      <c r="N37" s="62" t="s">
        <v>82</v>
      </c>
      <c r="O37" s="63" t="s">
        <v>77</v>
      </c>
      <c r="P37" s="62" t="s">
        <v>83</v>
      </c>
      <c r="Q37" s="64" t="s">
        <v>53</v>
      </c>
      <c r="R37" s="64" t="s">
        <v>84</v>
      </c>
      <c r="S37" s="64" t="s">
        <v>85</v>
      </c>
      <c r="T37" s="77" t="s">
        <v>131</v>
      </c>
      <c r="U37" s="79"/>
      <c r="V37" s="54"/>
    </row>
    <row r="38" spans="1:22" s="43" customFormat="1" ht="22.5" outlineLevel="1" x14ac:dyDescent="0.25">
      <c r="A38" s="38"/>
      <c r="B38" s="44"/>
      <c r="C38" s="70"/>
      <c r="D38" s="71" t="s">
        <v>132</v>
      </c>
      <c r="E38" s="71" t="s">
        <v>133</v>
      </c>
      <c r="F38" s="72" t="s">
        <v>134</v>
      </c>
      <c r="G38" s="73">
        <v>15</v>
      </c>
      <c r="H38" s="74">
        <v>167843</v>
      </c>
      <c r="I38" s="74">
        <v>2517645</v>
      </c>
      <c r="J38" s="74"/>
      <c r="K38" s="75" t="s">
        <v>126</v>
      </c>
      <c r="L38" s="75" t="s">
        <v>135</v>
      </c>
      <c r="M38" s="81" t="s">
        <v>136</v>
      </c>
      <c r="N38" s="62" t="s">
        <v>115</v>
      </c>
      <c r="O38" s="62" t="s">
        <v>134</v>
      </c>
      <c r="P38" s="62" t="s">
        <v>116</v>
      </c>
      <c r="Q38" s="64" t="s">
        <v>46</v>
      </c>
      <c r="R38" s="82" t="s">
        <v>117</v>
      </c>
      <c r="S38" s="82" t="s">
        <v>118</v>
      </c>
      <c r="T38" s="65">
        <v>16195506.800000001</v>
      </c>
      <c r="U38" s="78" t="s">
        <v>126</v>
      </c>
      <c r="V38" s="54"/>
    </row>
    <row r="39" spans="1:22" s="43" customFormat="1" ht="22.5" outlineLevel="1" x14ac:dyDescent="0.25">
      <c r="A39" s="38"/>
      <c r="B39" s="44"/>
      <c r="C39" s="70"/>
      <c r="D39" s="71"/>
      <c r="E39" s="71"/>
      <c r="F39" s="72"/>
      <c r="G39" s="73"/>
      <c r="H39" s="74"/>
      <c r="I39" s="74"/>
      <c r="J39" s="74"/>
      <c r="K39" s="75"/>
      <c r="L39" s="75"/>
      <c r="M39" s="81" t="s">
        <v>137</v>
      </c>
      <c r="N39" s="62" t="s">
        <v>115</v>
      </c>
      <c r="O39" s="62" t="s">
        <v>134</v>
      </c>
      <c r="P39" s="62" t="s">
        <v>116</v>
      </c>
      <c r="Q39" s="64" t="s">
        <v>46</v>
      </c>
      <c r="R39" s="82" t="s">
        <v>117</v>
      </c>
      <c r="S39" s="82" t="s">
        <v>118</v>
      </c>
      <c r="T39" s="65">
        <v>2858030.6</v>
      </c>
      <c r="U39" s="83"/>
      <c r="V39" s="54"/>
    </row>
    <row r="40" spans="1:22" s="43" customFormat="1" ht="22.5" outlineLevel="1" x14ac:dyDescent="0.25">
      <c r="A40" s="38"/>
      <c r="B40" s="44"/>
      <c r="C40" s="70"/>
      <c r="D40" s="71"/>
      <c r="E40" s="71"/>
      <c r="F40" s="72"/>
      <c r="G40" s="73"/>
      <c r="H40" s="74"/>
      <c r="I40" s="74"/>
      <c r="J40" s="74"/>
      <c r="K40" s="75"/>
      <c r="L40" s="75"/>
      <c r="M40" s="81" t="s">
        <v>138</v>
      </c>
      <c r="N40" s="62" t="s">
        <v>43</v>
      </c>
      <c r="O40" s="63" t="s">
        <v>77</v>
      </c>
      <c r="P40" s="62" t="s">
        <v>43</v>
      </c>
      <c r="Q40" s="64" t="s">
        <v>53</v>
      </c>
      <c r="R40" s="64" t="s">
        <v>78</v>
      </c>
      <c r="S40" s="64" t="s">
        <v>79</v>
      </c>
      <c r="T40" s="77" t="s">
        <v>139</v>
      </c>
      <c r="U40" s="83"/>
      <c r="V40" s="54"/>
    </row>
    <row r="41" spans="1:22" s="43" customFormat="1" ht="33.75" outlineLevel="1" x14ac:dyDescent="0.25">
      <c r="A41" s="38"/>
      <c r="B41" s="44"/>
      <c r="C41" s="70"/>
      <c r="D41" s="71"/>
      <c r="E41" s="71"/>
      <c r="F41" s="72"/>
      <c r="G41" s="73"/>
      <c r="H41" s="74"/>
      <c r="I41" s="74"/>
      <c r="J41" s="74"/>
      <c r="K41" s="75"/>
      <c r="L41" s="75"/>
      <c r="M41" s="81" t="s">
        <v>122</v>
      </c>
      <c r="N41" s="62" t="s">
        <v>82</v>
      </c>
      <c r="O41" s="63" t="s">
        <v>77</v>
      </c>
      <c r="P41" s="62" t="s">
        <v>83</v>
      </c>
      <c r="Q41" s="64" t="s">
        <v>53</v>
      </c>
      <c r="R41" s="64" t="s">
        <v>84</v>
      </c>
      <c r="S41" s="64" t="s">
        <v>85</v>
      </c>
      <c r="T41" s="77" t="s">
        <v>140</v>
      </c>
      <c r="U41" s="79"/>
      <c r="V41" s="54"/>
    </row>
    <row r="42" spans="1:22" s="43" customFormat="1" ht="22.5" outlineLevel="1" x14ac:dyDescent="0.25">
      <c r="A42" s="38"/>
      <c r="B42" s="44"/>
      <c r="C42" s="70"/>
      <c r="D42" s="71" t="s">
        <v>141</v>
      </c>
      <c r="E42" s="71" t="s">
        <v>142</v>
      </c>
      <c r="F42" s="72" t="s">
        <v>65</v>
      </c>
      <c r="G42" s="73">
        <v>0.71</v>
      </c>
      <c r="H42" s="74">
        <v>1254381</v>
      </c>
      <c r="I42" s="74">
        <v>891237.7</v>
      </c>
      <c r="J42" s="74"/>
      <c r="K42" s="75" t="s">
        <v>135</v>
      </c>
      <c r="L42" s="75" t="s">
        <v>143</v>
      </c>
      <c r="M42" s="81" t="s">
        <v>144</v>
      </c>
      <c r="N42" s="62" t="s">
        <v>115</v>
      </c>
      <c r="O42" s="62" t="s">
        <v>65</v>
      </c>
      <c r="P42" s="62" t="s">
        <v>116</v>
      </c>
      <c r="Q42" s="64" t="s">
        <v>46</v>
      </c>
      <c r="R42" s="82" t="s">
        <v>117</v>
      </c>
      <c r="S42" s="82" t="s">
        <v>118</v>
      </c>
      <c r="T42" s="65">
        <v>5058665.1900000004</v>
      </c>
      <c r="U42" s="78" t="s">
        <v>135</v>
      </c>
      <c r="V42" s="54"/>
    </row>
    <row r="43" spans="1:22" s="43" customFormat="1" ht="22.5" outlineLevel="1" x14ac:dyDescent="0.25">
      <c r="A43" s="38"/>
      <c r="B43" s="44"/>
      <c r="C43" s="70"/>
      <c r="D43" s="71"/>
      <c r="E43" s="71"/>
      <c r="F43" s="72"/>
      <c r="G43" s="73"/>
      <c r="H43" s="74"/>
      <c r="I43" s="74"/>
      <c r="J43" s="74"/>
      <c r="K43" s="75"/>
      <c r="L43" s="75"/>
      <c r="M43" s="81" t="s">
        <v>145</v>
      </c>
      <c r="N43" s="62" t="s">
        <v>115</v>
      </c>
      <c r="O43" s="62" t="s">
        <v>65</v>
      </c>
      <c r="P43" s="62" t="s">
        <v>116</v>
      </c>
      <c r="Q43" s="64" t="s">
        <v>46</v>
      </c>
      <c r="R43" s="82" t="s">
        <v>117</v>
      </c>
      <c r="S43" s="82" t="s">
        <v>118</v>
      </c>
      <c r="T43" s="65">
        <v>1686221.73</v>
      </c>
      <c r="U43" s="83"/>
      <c r="V43" s="54"/>
    </row>
    <row r="44" spans="1:22" s="43" customFormat="1" ht="22.5" outlineLevel="1" x14ac:dyDescent="0.25">
      <c r="A44" s="38"/>
      <c r="B44" s="44"/>
      <c r="C44" s="70"/>
      <c r="D44" s="71"/>
      <c r="E44" s="71"/>
      <c r="F44" s="72"/>
      <c r="G44" s="73"/>
      <c r="H44" s="74"/>
      <c r="I44" s="74"/>
      <c r="J44" s="74"/>
      <c r="K44" s="75"/>
      <c r="L44" s="75"/>
      <c r="M44" s="81" t="s">
        <v>146</v>
      </c>
      <c r="N44" s="62" t="s">
        <v>43</v>
      </c>
      <c r="O44" s="63" t="s">
        <v>77</v>
      </c>
      <c r="P44" s="62" t="s">
        <v>43</v>
      </c>
      <c r="Q44" s="64" t="s">
        <v>53</v>
      </c>
      <c r="R44" s="64" t="s">
        <v>78</v>
      </c>
      <c r="S44" s="64" t="s">
        <v>79</v>
      </c>
      <c r="T44" s="77" t="s">
        <v>147</v>
      </c>
      <c r="U44" s="83"/>
      <c r="V44" s="54"/>
    </row>
    <row r="45" spans="1:22" s="43" customFormat="1" ht="33.75" outlineLevel="1" x14ac:dyDescent="0.25">
      <c r="A45" s="38"/>
      <c r="B45" s="44"/>
      <c r="C45" s="70"/>
      <c r="D45" s="71"/>
      <c r="E45" s="71"/>
      <c r="F45" s="72"/>
      <c r="G45" s="73"/>
      <c r="H45" s="74"/>
      <c r="I45" s="74"/>
      <c r="J45" s="74"/>
      <c r="K45" s="75"/>
      <c r="L45" s="75"/>
      <c r="M45" s="81" t="s">
        <v>122</v>
      </c>
      <c r="N45" s="62" t="s">
        <v>82</v>
      </c>
      <c r="O45" s="63" t="s">
        <v>77</v>
      </c>
      <c r="P45" s="62" t="s">
        <v>83</v>
      </c>
      <c r="Q45" s="64" t="s">
        <v>53</v>
      </c>
      <c r="R45" s="64" t="s">
        <v>84</v>
      </c>
      <c r="S45" s="64" t="s">
        <v>85</v>
      </c>
      <c r="T45" s="77" t="s">
        <v>148</v>
      </c>
      <c r="U45" s="79"/>
      <c r="V45" s="54"/>
    </row>
    <row r="46" spans="1:22" s="43" customFormat="1" ht="22.5" outlineLevel="1" x14ac:dyDescent="0.25">
      <c r="A46" s="38"/>
      <c r="B46" s="44"/>
      <c r="C46" s="70"/>
      <c r="D46" s="71" t="s">
        <v>149</v>
      </c>
      <c r="E46" s="71" t="s">
        <v>150</v>
      </c>
      <c r="F46" s="72" t="s">
        <v>40</v>
      </c>
      <c r="G46" s="73">
        <v>5.45</v>
      </c>
      <c r="H46" s="74">
        <v>164068</v>
      </c>
      <c r="I46" s="74">
        <v>893350.26</v>
      </c>
      <c r="J46" s="74"/>
      <c r="K46" s="75" t="s">
        <v>143</v>
      </c>
      <c r="L46" s="75" t="s">
        <v>151</v>
      </c>
      <c r="M46" s="81" t="s">
        <v>152</v>
      </c>
      <c r="N46" s="62" t="s">
        <v>115</v>
      </c>
      <c r="O46" s="62" t="s">
        <v>40</v>
      </c>
      <c r="P46" s="62" t="s">
        <v>116</v>
      </c>
      <c r="Q46" s="64" t="s">
        <v>46</v>
      </c>
      <c r="R46" s="82" t="s">
        <v>117</v>
      </c>
      <c r="S46" s="82" t="s">
        <v>118</v>
      </c>
      <c r="T46" s="65">
        <v>5746743.5499999998</v>
      </c>
      <c r="U46" s="78" t="s">
        <v>143</v>
      </c>
      <c r="V46" s="54"/>
    </row>
    <row r="47" spans="1:22" s="43" customFormat="1" ht="22.5" outlineLevel="1" x14ac:dyDescent="0.25">
      <c r="A47" s="38"/>
      <c r="B47" s="44"/>
      <c r="C47" s="70"/>
      <c r="D47" s="71"/>
      <c r="E47" s="71"/>
      <c r="F47" s="72"/>
      <c r="G47" s="73"/>
      <c r="H47" s="74"/>
      <c r="I47" s="74"/>
      <c r="J47" s="74"/>
      <c r="K47" s="75"/>
      <c r="L47" s="75"/>
      <c r="M47" s="81" t="s">
        <v>153</v>
      </c>
      <c r="N47" s="62" t="s">
        <v>115</v>
      </c>
      <c r="O47" s="62" t="s">
        <v>40</v>
      </c>
      <c r="P47" s="62" t="s">
        <v>116</v>
      </c>
      <c r="Q47" s="64" t="s">
        <v>46</v>
      </c>
      <c r="R47" s="82" t="s">
        <v>117</v>
      </c>
      <c r="S47" s="82" t="s">
        <v>118</v>
      </c>
      <c r="T47" s="65">
        <v>1014131.22</v>
      </c>
      <c r="U47" s="83"/>
      <c r="V47" s="54"/>
    </row>
    <row r="48" spans="1:22" s="43" customFormat="1" ht="22.5" outlineLevel="1" x14ac:dyDescent="0.25">
      <c r="A48" s="38"/>
      <c r="B48" s="44"/>
      <c r="C48" s="70"/>
      <c r="D48" s="71"/>
      <c r="E48" s="71"/>
      <c r="F48" s="72"/>
      <c r="G48" s="73"/>
      <c r="H48" s="74"/>
      <c r="I48" s="74"/>
      <c r="J48" s="74"/>
      <c r="K48" s="75"/>
      <c r="L48" s="75"/>
      <c r="M48" s="81" t="s">
        <v>154</v>
      </c>
      <c r="N48" s="62" t="s">
        <v>43</v>
      </c>
      <c r="O48" s="63" t="s">
        <v>77</v>
      </c>
      <c r="P48" s="62" t="s">
        <v>43</v>
      </c>
      <c r="Q48" s="64" t="s">
        <v>53</v>
      </c>
      <c r="R48" s="64" t="s">
        <v>78</v>
      </c>
      <c r="S48" s="64" t="s">
        <v>79</v>
      </c>
      <c r="T48" s="77" t="s">
        <v>155</v>
      </c>
      <c r="U48" s="83"/>
      <c r="V48" s="54"/>
    </row>
    <row r="49" spans="1:22" s="43" customFormat="1" ht="33.75" outlineLevel="1" x14ac:dyDescent="0.25">
      <c r="A49" s="38"/>
      <c r="B49" s="44"/>
      <c r="C49" s="70"/>
      <c r="D49" s="71"/>
      <c r="E49" s="71"/>
      <c r="F49" s="72"/>
      <c r="G49" s="73"/>
      <c r="H49" s="74"/>
      <c r="I49" s="74"/>
      <c r="J49" s="74"/>
      <c r="K49" s="75"/>
      <c r="L49" s="75"/>
      <c r="M49" s="81" t="s">
        <v>122</v>
      </c>
      <c r="N49" s="62" t="s">
        <v>82</v>
      </c>
      <c r="O49" s="63" t="s">
        <v>77</v>
      </c>
      <c r="P49" s="62" t="s">
        <v>83</v>
      </c>
      <c r="Q49" s="64" t="s">
        <v>53</v>
      </c>
      <c r="R49" s="64" t="s">
        <v>84</v>
      </c>
      <c r="S49" s="64" t="s">
        <v>85</v>
      </c>
      <c r="T49" s="77" t="s">
        <v>156</v>
      </c>
      <c r="U49" s="79"/>
      <c r="V49" s="54"/>
    </row>
    <row r="50" spans="1:22" s="43" customFormat="1" ht="22.5" outlineLevel="1" x14ac:dyDescent="0.25">
      <c r="A50" s="38"/>
      <c r="B50" s="44"/>
      <c r="C50" s="70"/>
      <c r="D50" s="71" t="s">
        <v>157</v>
      </c>
      <c r="E50" s="71" t="s">
        <v>158</v>
      </c>
      <c r="F50" s="72" t="s">
        <v>134</v>
      </c>
      <c r="G50" s="73">
        <v>1</v>
      </c>
      <c r="H50" s="74">
        <v>453339</v>
      </c>
      <c r="I50" s="74">
        <v>453339</v>
      </c>
      <c r="J50" s="74"/>
      <c r="K50" s="75" t="s">
        <v>151</v>
      </c>
      <c r="L50" s="75" t="s">
        <v>110</v>
      </c>
      <c r="M50" s="81" t="s">
        <v>159</v>
      </c>
      <c r="N50" s="62" t="s">
        <v>115</v>
      </c>
      <c r="O50" s="62" t="s">
        <v>134</v>
      </c>
      <c r="P50" s="62" t="s">
        <v>116</v>
      </c>
      <c r="Q50" s="64" t="s">
        <v>46</v>
      </c>
      <c r="R50" s="82" t="s">
        <v>117</v>
      </c>
      <c r="S50" s="82" t="s">
        <v>118</v>
      </c>
      <c r="T50" s="65">
        <v>2916239.12</v>
      </c>
      <c r="U50" s="78" t="s">
        <v>151</v>
      </c>
      <c r="V50" s="54"/>
    </row>
    <row r="51" spans="1:22" s="43" customFormat="1" ht="22.5" outlineLevel="1" x14ac:dyDescent="0.25">
      <c r="A51" s="38"/>
      <c r="B51" s="44"/>
      <c r="C51" s="70"/>
      <c r="D51" s="71"/>
      <c r="E51" s="71"/>
      <c r="F51" s="72"/>
      <c r="G51" s="73"/>
      <c r="H51" s="74"/>
      <c r="I51" s="74"/>
      <c r="J51" s="74"/>
      <c r="K51" s="75"/>
      <c r="L51" s="75"/>
      <c r="M51" s="81" t="s">
        <v>160</v>
      </c>
      <c r="N51" s="62" t="s">
        <v>115</v>
      </c>
      <c r="O51" s="62" t="s">
        <v>134</v>
      </c>
      <c r="P51" s="62" t="s">
        <v>116</v>
      </c>
      <c r="Q51" s="64" t="s">
        <v>46</v>
      </c>
      <c r="R51" s="82" t="s">
        <v>117</v>
      </c>
      <c r="S51" s="82" t="s">
        <v>118</v>
      </c>
      <c r="T51" s="65">
        <v>514630.43</v>
      </c>
      <c r="U51" s="83"/>
      <c r="V51" s="54"/>
    </row>
    <row r="52" spans="1:22" s="43" customFormat="1" ht="22.5" outlineLevel="1" x14ac:dyDescent="0.25">
      <c r="A52" s="38"/>
      <c r="B52" s="44"/>
      <c r="C52" s="70"/>
      <c r="D52" s="71"/>
      <c r="E52" s="71"/>
      <c r="F52" s="72"/>
      <c r="G52" s="73"/>
      <c r="H52" s="74"/>
      <c r="I52" s="74"/>
      <c r="J52" s="74"/>
      <c r="K52" s="75"/>
      <c r="L52" s="75"/>
      <c r="M52" s="81" t="s">
        <v>161</v>
      </c>
      <c r="N52" s="62" t="s">
        <v>43</v>
      </c>
      <c r="O52" s="63" t="s">
        <v>77</v>
      </c>
      <c r="P52" s="62" t="s">
        <v>43</v>
      </c>
      <c r="Q52" s="64" t="s">
        <v>53</v>
      </c>
      <c r="R52" s="64" t="s">
        <v>78</v>
      </c>
      <c r="S52" s="64" t="s">
        <v>79</v>
      </c>
      <c r="T52" s="77" t="s">
        <v>162</v>
      </c>
      <c r="U52" s="83"/>
      <c r="V52" s="54"/>
    </row>
    <row r="53" spans="1:22" s="43" customFormat="1" ht="33.75" outlineLevel="1" x14ac:dyDescent="0.25">
      <c r="A53" s="38"/>
      <c r="B53" s="44"/>
      <c r="C53" s="70"/>
      <c r="D53" s="71"/>
      <c r="E53" s="71"/>
      <c r="F53" s="72"/>
      <c r="G53" s="73"/>
      <c r="H53" s="74"/>
      <c r="I53" s="74"/>
      <c r="J53" s="74"/>
      <c r="K53" s="75"/>
      <c r="L53" s="75"/>
      <c r="M53" s="81" t="s">
        <v>163</v>
      </c>
      <c r="N53" s="62" t="s">
        <v>82</v>
      </c>
      <c r="O53" s="63" t="s">
        <v>77</v>
      </c>
      <c r="P53" s="62" t="s">
        <v>83</v>
      </c>
      <c r="Q53" s="64" t="s">
        <v>53</v>
      </c>
      <c r="R53" s="64" t="s">
        <v>84</v>
      </c>
      <c r="S53" s="64" t="s">
        <v>85</v>
      </c>
      <c r="T53" s="77" t="s">
        <v>164</v>
      </c>
      <c r="U53" s="79"/>
      <c r="V53" s="54"/>
    </row>
    <row r="54" spans="1:22" s="43" customFormat="1" x14ac:dyDescent="0.25">
      <c r="A54" s="38"/>
      <c r="B54" s="44"/>
      <c r="C54" s="70"/>
      <c r="D54" s="46" t="s">
        <v>165</v>
      </c>
      <c r="E54" s="46" t="s">
        <v>166</v>
      </c>
      <c r="F54" s="47"/>
      <c r="G54" s="48"/>
      <c r="H54" s="49"/>
      <c r="I54" s="49">
        <v>14902276.970000001</v>
      </c>
      <c r="J54" s="49">
        <v>163925046.69</v>
      </c>
      <c r="K54" s="50" t="s">
        <v>95</v>
      </c>
      <c r="L54" s="50" t="s">
        <v>167</v>
      </c>
      <c r="M54" s="51"/>
      <c r="N54" s="52"/>
      <c r="O54" s="52"/>
      <c r="P54" s="52"/>
      <c r="Q54" s="52"/>
      <c r="R54" s="52"/>
      <c r="S54" s="52"/>
      <c r="T54" s="52"/>
      <c r="U54" s="67"/>
      <c r="V54" s="54"/>
    </row>
    <row r="55" spans="1:22" s="43" customFormat="1" ht="22.5" outlineLevel="1" x14ac:dyDescent="0.25">
      <c r="A55" s="38"/>
      <c r="B55" s="44"/>
      <c r="C55" s="70"/>
      <c r="D55" s="71" t="s">
        <v>168</v>
      </c>
      <c r="E55" s="71" t="s">
        <v>169</v>
      </c>
      <c r="F55" s="72" t="s">
        <v>170</v>
      </c>
      <c r="G55" s="73">
        <v>1409.73</v>
      </c>
      <c r="H55" s="74">
        <v>10571</v>
      </c>
      <c r="I55" s="74">
        <v>14902276.970000001</v>
      </c>
      <c r="J55" s="74"/>
      <c r="K55" s="75" t="s">
        <v>95</v>
      </c>
      <c r="L55" s="75" t="s">
        <v>167</v>
      </c>
      <c r="M55" s="84" t="s">
        <v>171</v>
      </c>
      <c r="N55" s="62" t="s">
        <v>172</v>
      </c>
      <c r="O55" s="62" t="s">
        <v>170</v>
      </c>
      <c r="P55" s="62" t="s">
        <v>116</v>
      </c>
      <c r="Q55" s="64" t="s">
        <v>46</v>
      </c>
      <c r="R55" s="82" t="s">
        <v>117</v>
      </c>
      <c r="S55" s="82" t="s">
        <v>118</v>
      </c>
      <c r="T55" s="65">
        <v>112780432</v>
      </c>
      <c r="U55" s="78" t="s">
        <v>95</v>
      </c>
      <c r="V55" s="54"/>
    </row>
    <row r="56" spans="1:22" s="43" customFormat="1" ht="22.5" outlineLevel="1" x14ac:dyDescent="0.25">
      <c r="A56" s="38"/>
      <c r="B56" s="44"/>
      <c r="C56" s="70"/>
      <c r="D56" s="71"/>
      <c r="E56" s="71"/>
      <c r="F56" s="72"/>
      <c r="G56" s="73"/>
      <c r="H56" s="74"/>
      <c r="I56" s="74"/>
      <c r="J56" s="74"/>
      <c r="K56" s="75"/>
      <c r="L56" s="75"/>
      <c r="M56" s="84" t="s">
        <v>173</v>
      </c>
      <c r="N56" s="62" t="s">
        <v>43</v>
      </c>
      <c r="O56" s="63" t="s">
        <v>77</v>
      </c>
      <c r="P56" s="62" t="s">
        <v>43</v>
      </c>
      <c r="Q56" s="64" t="s">
        <v>53</v>
      </c>
      <c r="R56" s="64" t="s">
        <v>78</v>
      </c>
      <c r="S56" s="64" t="s">
        <v>79</v>
      </c>
      <c r="T56" s="77" t="s">
        <v>174</v>
      </c>
      <c r="U56" s="83"/>
      <c r="V56" s="54"/>
    </row>
    <row r="57" spans="1:22" s="43" customFormat="1" ht="33.75" outlineLevel="1" x14ac:dyDescent="0.25">
      <c r="A57" s="38"/>
      <c r="B57" s="44"/>
      <c r="C57" s="70"/>
      <c r="D57" s="71"/>
      <c r="E57" s="71"/>
      <c r="F57" s="72"/>
      <c r="G57" s="73"/>
      <c r="H57" s="74"/>
      <c r="I57" s="74"/>
      <c r="J57" s="74"/>
      <c r="K57" s="75"/>
      <c r="L57" s="75"/>
      <c r="M57" s="84" t="s">
        <v>122</v>
      </c>
      <c r="N57" s="62" t="s">
        <v>82</v>
      </c>
      <c r="O57" s="63" t="s">
        <v>77</v>
      </c>
      <c r="P57" s="62" t="s">
        <v>83</v>
      </c>
      <c r="Q57" s="64" t="s">
        <v>53</v>
      </c>
      <c r="R57" s="64" t="s">
        <v>84</v>
      </c>
      <c r="S57" s="64" t="s">
        <v>85</v>
      </c>
      <c r="T57" s="77" t="s">
        <v>175</v>
      </c>
      <c r="U57" s="79"/>
      <c r="V57" s="54"/>
    </row>
    <row r="58" spans="1:22" s="43" customFormat="1" x14ac:dyDescent="0.25">
      <c r="A58" s="38"/>
      <c r="B58" s="44"/>
      <c r="C58" s="70"/>
      <c r="D58" s="46" t="s">
        <v>176</v>
      </c>
      <c r="E58" s="46" t="s">
        <v>177</v>
      </c>
      <c r="F58" s="47"/>
      <c r="G58" s="48"/>
      <c r="H58" s="49"/>
      <c r="I58" s="49">
        <v>28509402.66</v>
      </c>
      <c r="J58" s="49">
        <v>313603429.25999999</v>
      </c>
      <c r="K58" s="50" t="s">
        <v>110</v>
      </c>
      <c r="L58" s="50" t="s">
        <v>178</v>
      </c>
      <c r="M58" s="51"/>
      <c r="N58" s="52"/>
      <c r="O58" s="52"/>
      <c r="P58" s="52"/>
      <c r="Q58" s="52"/>
      <c r="R58" s="52"/>
      <c r="S58" s="52"/>
      <c r="T58" s="52"/>
      <c r="U58" s="67"/>
      <c r="V58" s="54"/>
    </row>
    <row r="59" spans="1:22" s="43" customFormat="1" ht="22.5" outlineLevel="1" x14ac:dyDescent="0.25">
      <c r="A59" s="38"/>
      <c r="B59" s="44"/>
      <c r="C59" s="70"/>
      <c r="D59" s="71" t="s">
        <v>179</v>
      </c>
      <c r="E59" s="71" t="s">
        <v>180</v>
      </c>
      <c r="F59" s="72" t="s">
        <v>181</v>
      </c>
      <c r="G59" s="73">
        <v>42.6</v>
      </c>
      <c r="H59" s="74">
        <v>190295</v>
      </c>
      <c r="I59" s="74">
        <v>8106567</v>
      </c>
      <c r="J59" s="74"/>
      <c r="K59" s="75" t="s">
        <v>110</v>
      </c>
      <c r="L59" s="75" t="s">
        <v>182</v>
      </c>
      <c r="M59" s="85" t="s">
        <v>183</v>
      </c>
      <c r="N59" s="62" t="s">
        <v>115</v>
      </c>
      <c r="O59" s="62" t="s">
        <v>134</v>
      </c>
      <c r="P59" s="62" t="s">
        <v>116</v>
      </c>
      <c r="Q59" s="64" t="s">
        <v>46</v>
      </c>
      <c r="R59" s="82" t="s">
        <v>117</v>
      </c>
      <c r="S59" s="82" t="s">
        <v>118</v>
      </c>
      <c r="T59" s="65">
        <v>61350499.100000001</v>
      </c>
      <c r="U59" s="78" t="s">
        <v>110</v>
      </c>
      <c r="V59" s="54"/>
    </row>
    <row r="60" spans="1:22" s="43" customFormat="1" ht="22.5" outlineLevel="1" x14ac:dyDescent="0.25">
      <c r="A60" s="38"/>
      <c r="B60" s="44"/>
      <c r="C60" s="70"/>
      <c r="D60" s="71"/>
      <c r="E60" s="71"/>
      <c r="F60" s="72"/>
      <c r="G60" s="73"/>
      <c r="H60" s="74"/>
      <c r="I60" s="74"/>
      <c r="J60" s="74"/>
      <c r="K60" s="75"/>
      <c r="L60" s="75"/>
      <c r="M60" s="85" t="s">
        <v>184</v>
      </c>
      <c r="N60" s="62" t="s">
        <v>43</v>
      </c>
      <c r="O60" s="63" t="s">
        <v>77</v>
      </c>
      <c r="P60" s="62" t="s">
        <v>43</v>
      </c>
      <c r="Q60" s="64" t="s">
        <v>53</v>
      </c>
      <c r="R60" s="64" t="s">
        <v>78</v>
      </c>
      <c r="S60" s="64" t="s">
        <v>79</v>
      </c>
      <c r="T60" s="77" t="s">
        <v>185</v>
      </c>
      <c r="U60" s="83"/>
      <c r="V60" s="54"/>
    </row>
    <row r="61" spans="1:22" s="43" customFormat="1" ht="33.75" outlineLevel="1" x14ac:dyDescent="0.25">
      <c r="A61" s="38"/>
      <c r="B61" s="44"/>
      <c r="C61" s="70"/>
      <c r="D61" s="71"/>
      <c r="E61" s="71"/>
      <c r="F61" s="72"/>
      <c r="G61" s="73"/>
      <c r="H61" s="74"/>
      <c r="I61" s="74"/>
      <c r="J61" s="74"/>
      <c r="K61" s="75"/>
      <c r="L61" s="75"/>
      <c r="M61" s="85" t="s">
        <v>186</v>
      </c>
      <c r="N61" s="62" t="s">
        <v>82</v>
      </c>
      <c r="O61" s="63" t="s">
        <v>77</v>
      </c>
      <c r="P61" s="62" t="s">
        <v>83</v>
      </c>
      <c r="Q61" s="64" t="s">
        <v>53</v>
      </c>
      <c r="R61" s="64" t="s">
        <v>84</v>
      </c>
      <c r="S61" s="64" t="s">
        <v>85</v>
      </c>
      <c r="T61" s="77" t="s">
        <v>187</v>
      </c>
      <c r="U61" s="79"/>
      <c r="V61" s="54"/>
    </row>
    <row r="62" spans="1:22" s="43" customFormat="1" ht="22.5" outlineLevel="1" x14ac:dyDescent="0.25">
      <c r="A62" s="38"/>
      <c r="B62" s="44"/>
      <c r="C62" s="70"/>
      <c r="D62" s="71" t="s">
        <v>188</v>
      </c>
      <c r="E62" s="71" t="s">
        <v>189</v>
      </c>
      <c r="F62" s="72" t="s">
        <v>134</v>
      </c>
      <c r="G62" s="73">
        <v>20</v>
      </c>
      <c r="H62" s="74">
        <v>112129</v>
      </c>
      <c r="I62" s="74">
        <v>2242580</v>
      </c>
      <c r="J62" s="74"/>
      <c r="K62" s="75" t="s">
        <v>182</v>
      </c>
      <c r="L62" s="75" t="s">
        <v>190</v>
      </c>
      <c r="M62" s="85" t="s">
        <v>191</v>
      </c>
      <c r="N62" s="62" t="s">
        <v>115</v>
      </c>
      <c r="O62" s="62" t="s">
        <v>134</v>
      </c>
      <c r="P62" s="62" t="s">
        <v>116</v>
      </c>
      <c r="Q62" s="64" t="s">
        <v>46</v>
      </c>
      <c r="R62" s="82" t="s">
        <v>117</v>
      </c>
      <c r="S62" s="82" t="s">
        <v>118</v>
      </c>
      <c r="T62" s="65">
        <v>16971845.399999999</v>
      </c>
      <c r="U62" s="78" t="s">
        <v>182</v>
      </c>
      <c r="V62" s="54"/>
    </row>
    <row r="63" spans="1:22" s="43" customFormat="1" ht="22.5" outlineLevel="1" x14ac:dyDescent="0.25">
      <c r="A63" s="38"/>
      <c r="B63" s="44"/>
      <c r="C63" s="70"/>
      <c r="D63" s="71"/>
      <c r="E63" s="71"/>
      <c r="F63" s="72"/>
      <c r="G63" s="73"/>
      <c r="H63" s="74"/>
      <c r="I63" s="74"/>
      <c r="J63" s="74"/>
      <c r="K63" s="75"/>
      <c r="L63" s="75"/>
      <c r="M63" s="85" t="s">
        <v>184</v>
      </c>
      <c r="N63" s="62" t="s">
        <v>43</v>
      </c>
      <c r="O63" s="63" t="s">
        <v>77</v>
      </c>
      <c r="P63" s="62" t="s">
        <v>43</v>
      </c>
      <c r="Q63" s="64" t="s">
        <v>53</v>
      </c>
      <c r="R63" s="64" t="s">
        <v>78</v>
      </c>
      <c r="S63" s="64" t="s">
        <v>79</v>
      </c>
      <c r="T63" s="77" t="s">
        <v>192</v>
      </c>
      <c r="U63" s="83"/>
      <c r="V63" s="54"/>
    </row>
    <row r="64" spans="1:22" s="43" customFormat="1" ht="33.75" outlineLevel="1" x14ac:dyDescent="0.25">
      <c r="A64" s="38"/>
      <c r="B64" s="44"/>
      <c r="C64" s="70"/>
      <c r="D64" s="71"/>
      <c r="E64" s="71"/>
      <c r="F64" s="72"/>
      <c r="G64" s="73"/>
      <c r="H64" s="74"/>
      <c r="I64" s="74"/>
      <c r="J64" s="74"/>
      <c r="K64" s="75"/>
      <c r="L64" s="75"/>
      <c r="M64" s="85" t="s">
        <v>186</v>
      </c>
      <c r="N64" s="62" t="s">
        <v>82</v>
      </c>
      <c r="O64" s="63" t="s">
        <v>77</v>
      </c>
      <c r="P64" s="62" t="s">
        <v>83</v>
      </c>
      <c r="Q64" s="64" t="s">
        <v>53</v>
      </c>
      <c r="R64" s="64" t="s">
        <v>84</v>
      </c>
      <c r="S64" s="64" t="s">
        <v>85</v>
      </c>
      <c r="T64" s="77" t="s">
        <v>193</v>
      </c>
      <c r="U64" s="79"/>
      <c r="V64" s="54"/>
    </row>
    <row r="65" spans="1:22" s="43" customFormat="1" ht="22.5" outlineLevel="1" x14ac:dyDescent="0.25">
      <c r="A65" s="38"/>
      <c r="B65" s="44"/>
      <c r="C65" s="70"/>
      <c r="D65" s="71" t="s">
        <v>194</v>
      </c>
      <c r="E65" s="71" t="s">
        <v>195</v>
      </c>
      <c r="F65" s="72" t="s">
        <v>181</v>
      </c>
      <c r="G65" s="73">
        <v>81.599999999999994</v>
      </c>
      <c r="H65" s="74">
        <v>117274</v>
      </c>
      <c r="I65" s="74">
        <v>9569558.4000000004</v>
      </c>
      <c r="J65" s="74"/>
      <c r="K65" s="75" t="s">
        <v>190</v>
      </c>
      <c r="L65" s="75" t="s">
        <v>196</v>
      </c>
      <c r="M65" s="85" t="s">
        <v>197</v>
      </c>
      <c r="N65" s="62" t="s">
        <v>115</v>
      </c>
      <c r="O65" s="62" t="s">
        <v>134</v>
      </c>
      <c r="P65" s="62" t="s">
        <v>116</v>
      </c>
      <c r="Q65" s="64" t="s">
        <v>46</v>
      </c>
      <c r="R65" s="82" t="s">
        <v>117</v>
      </c>
      <c r="S65" s="82" t="s">
        <v>118</v>
      </c>
      <c r="T65" s="65">
        <v>72422418</v>
      </c>
      <c r="U65" s="78" t="s">
        <v>190</v>
      </c>
      <c r="V65" s="54"/>
    </row>
    <row r="66" spans="1:22" s="43" customFormat="1" ht="22.5" outlineLevel="1" x14ac:dyDescent="0.25">
      <c r="A66" s="38"/>
      <c r="B66" s="44"/>
      <c r="C66" s="70"/>
      <c r="D66" s="71"/>
      <c r="E66" s="71"/>
      <c r="F66" s="72"/>
      <c r="G66" s="73"/>
      <c r="H66" s="74"/>
      <c r="I66" s="74"/>
      <c r="J66" s="74"/>
      <c r="K66" s="75"/>
      <c r="L66" s="75"/>
      <c r="M66" s="85" t="s">
        <v>184</v>
      </c>
      <c r="N66" s="62" t="s">
        <v>43</v>
      </c>
      <c r="O66" s="63" t="s">
        <v>77</v>
      </c>
      <c r="P66" s="62" t="s">
        <v>43</v>
      </c>
      <c r="Q66" s="64" t="s">
        <v>53</v>
      </c>
      <c r="R66" s="64" t="s">
        <v>78</v>
      </c>
      <c r="S66" s="64" t="s">
        <v>79</v>
      </c>
      <c r="T66" s="77" t="s">
        <v>198</v>
      </c>
      <c r="U66" s="83"/>
      <c r="V66" s="54"/>
    </row>
    <row r="67" spans="1:22" s="43" customFormat="1" ht="33.75" outlineLevel="1" x14ac:dyDescent="0.25">
      <c r="A67" s="38"/>
      <c r="B67" s="44"/>
      <c r="C67" s="70"/>
      <c r="D67" s="71"/>
      <c r="E67" s="71"/>
      <c r="F67" s="72"/>
      <c r="G67" s="73"/>
      <c r="H67" s="74"/>
      <c r="I67" s="74"/>
      <c r="J67" s="74"/>
      <c r="K67" s="75"/>
      <c r="L67" s="75"/>
      <c r="M67" s="85" t="s">
        <v>186</v>
      </c>
      <c r="N67" s="62" t="s">
        <v>82</v>
      </c>
      <c r="O67" s="63" t="s">
        <v>77</v>
      </c>
      <c r="P67" s="62" t="s">
        <v>83</v>
      </c>
      <c r="Q67" s="64" t="s">
        <v>53</v>
      </c>
      <c r="R67" s="64" t="s">
        <v>84</v>
      </c>
      <c r="S67" s="64" t="s">
        <v>85</v>
      </c>
      <c r="T67" s="77" t="s">
        <v>199</v>
      </c>
      <c r="U67" s="79"/>
      <c r="V67" s="54"/>
    </row>
    <row r="68" spans="1:22" s="43" customFormat="1" ht="22.5" outlineLevel="1" x14ac:dyDescent="0.25">
      <c r="A68" s="38"/>
      <c r="B68" s="44"/>
      <c r="C68" s="70"/>
      <c r="D68" s="71" t="s">
        <v>200</v>
      </c>
      <c r="E68" s="71" t="s">
        <v>201</v>
      </c>
      <c r="F68" s="72" t="s">
        <v>40</v>
      </c>
      <c r="G68" s="73">
        <v>138.62</v>
      </c>
      <c r="H68" s="74">
        <v>61973</v>
      </c>
      <c r="I68" s="74">
        <v>8590697.2599999998</v>
      </c>
      <c r="J68" s="74"/>
      <c r="K68" s="75" t="s">
        <v>196</v>
      </c>
      <c r="L68" s="75" t="s">
        <v>178</v>
      </c>
      <c r="M68" s="85" t="s">
        <v>202</v>
      </c>
      <c r="N68" s="62" t="s">
        <v>115</v>
      </c>
      <c r="O68" s="62" t="s">
        <v>40</v>
      </c>
      <c r="P68" s="62" t="s">
        <v>116</v>
      </c>
      <c r="Q68" s="64" t="s">
        <v>46</v>
      </c>
      <c r="R68" s="82" t="s">
        <v>117</v>
      </c>
      <c r="S68" s="82" t="s">
        <v>118</v>
      </c>
      <c r="T68" s="65">
        <v>65014396.899999999</v>
      </c>
      <c r="U68" s="78" t="s">
        <v>196</v>
      </c>
      <c r="V68" s="54"/>
    </row>
    <row r="69" spans="1:22" s="43" customFormat="1" ht="22.5" outlineLevel="1" x14ac:dyDescent="0.25">
      <c r="A69" s="38"/>
      <c r="B69" s="44"/>
      <c r="C69" s="70"/>
      <c r="D69" s="71"/>
      <c r="E69" s="71"/>
      <c r="F69" s="72"/>
      <c r="G69" s="73"/>
      <c r="H69" s="74"/>
      <c r="I69" s="74"/>
      <c r="J69" s="74"/>
      <c r="K69" s="75"/>
      <c r="L69" s="75"/>
      <c r="M69" s="85" t="s">
        <v>184</v>
      </c>
      <c r="N69" s="62" t="s">
        <v>43</v>
      </c>
      <c r="O69" s="63" t="s">
        <v>77</v>
      </c>
      <c r="P69" s="62" t="s">
        <v>43</v>
      </c>
      <c r="Q69" s="64" t="s">
        <v>53</v>
      </c>
      <c r="R69" s="64" t="s">
        <v>78</v>
      </c>
      <c r="S69" s="64" t="s">
        <v>79</v>
      </c>
      <c r="T69" s="77" t="s">
        <v>203</v>
      </c>
      <c r="U69" s="83"/>
      <c r="V69" s="54"/>
    </row>
    <row r="70" spans="1:22" s="43" customFormat="1" ht="33.75" outlineLevel="1" x14ac:dyDescent="0.25">
      <c r="A70" s="38"/>
      <c r="B70" s="44"/>
      <c r="C70" s="70"/>
      <c r="D70" s="71"/>
      <c r="E70" s="71"/>
      <c r="F70" s="72"/>
      <c r="G70" s="73"/>
      <c r="H70" s="74"/>
      <c r="I70" s="74"/>
      <c r="J70" s="74"/>
      <c r="K70" s="75"/>
      <c r="L70" s="75"/>
      <c r="M70" s="85" t="s">
        <v>186</v>
      </c>
      <c r="N70" s="62" t="s">
        <v>82</v>
      </c>
      <c r="O70" s="63" t="s">
        <v>77</v>
      </c>
      <c r="P70" s="62" t="s">
        <v>83</v>
      </c>
      <c r="Q70" s="64" t="s">
        <v>53</v>
      </c>
      <c r="R70" s="64" t="s">
        <v>84</v>
      </c>
      <c r="S70" s="64" t="s">
        <v>85</v>
      </c>
      <c r="T70" s="77" t="s">
        <v>204</v>
      </c>
      <c r="U70" s="79"/>
      <c r="V70" s="54"/>
    </row>
    <row r="71" spans="1:22" s="43" customFormat="1" ht="22.5" x14ac:dyDescent="0.25">
      <c r="A71" s="38"/>
      <c r="B71" s="44"/>
      <c r="C71" s="70"/>
      <c r="D71" s="46" t="s">
        <v>205</v>
      </c>
      <c r="E71" s="46" t="s">
        <v>206</v>
      </c>
      <c r="F71" s="47"/>
      <c r="G71" s="48"/>
      <c r="H71" s="49"/>
      <c r="I71" s="49">
        <v>20492747.699999999</v>
      </c>
      <c r="J71" s="49">
        <v>225420224.69999999</v>
      </c>
      <c r="K71" s="50" t="s">
        <v>110</v>
      </c>
      <c r="L71" s="50" t="s">
        <v>207</v>
      </c>
      <c r="M71" s="51"/>
      <c r="N71" s="52"/>
      <c r="O71" s="52"/>
      <c r="P71" s="52"/>
      <c r="Q71" s="52"/>
      <c r="R71" s="52"/>
      <c r="S71" s="52"/>
      <c r="T71" s="52"/>
      <c r="U71" s="67"/>
      <c r="V71" s="54"/>
    </row>
    <row r="72" spans="1:22" s="43" customFormat="1" ht="22.5" outlineLevel="1" x14ac:dyDescent="0.25">
      <c r="A72" s="38"/>
      <c r="B72" s="44"/>
      <c r="C72" s="70"/>
      <c r="D72" s="71" t="s">
        <v>208</v>
      </c>
      <c r="E72" s="71" t="s">
        <v>209</v>
      </c>
      <c r="F72" s="72" t="s">
        <v>181</v>
      </c>
      <c r="G72" s="73">
        <v>91</v>
      </c>
      <c r="H72" s="74">
        <v>116120</v>
      </c>
      <c r="I72" s="74">
        <v>10566920</v>
      </c>
      <c r="J72" s="74"/>
      <c r="K72" s="75" t="s">
        <v>110</v>
      </c>
      <c r="L72" s="75" t="s">
        <v>210</v>
      </c>
      <c r="M72" s="86" t="s">
        <v>211</v>
      </c>
      <c r="N72" s="62" t="s">
        <v>115</v>
      </c>
      <c r="O72" s="62" t="s">
        <v>181</v>
      </c>
      <c r="P72" s="62" t="s">
        <v>116</v>
      </c>
      <c r="Q72" s="64" t="s">
        <v>46</v>
      </c>
      <c r="R72" s="82" t="s">
        <v>117</v>
      </c>
      <c r="S72" s="82" t="s">
        <v>118</v>
      </c>
      <c r="T72" s="65">
        <v>67974883</v>
      </c>
      <c r="U72" s="78" t="s">
        <v>110</v>
      </c>
      <c r="V72" s="54"/>
    </row>
    <row r="73" spans="1:22" s="43" customFormat="1" ht="22.5" outlineLevel="1" x14ac:dyDescent="0.25">
      <c r="A73" s="38"/>
      <c r="B73" s="44"/>
      <c r="C73" s="70"/>
      <c r="D73" s="71"/>
      <c r="E73" s="71"/>
      <c r="F73" s="72"/>
      <c r="G73" s="73"/>
      <c r="H73" s="74"/>
      <c r="I73" s="74"/>
      <c r="J73" s="74"/>
      <c r="K73" s="75"/>
      <c r="L73" s="75"/>
      <c r="M73" s="86" t="s">
        <v>212</v>
      </c>
      <c r="N73" s="62" t="s">
        <v>115</v>
      </c>
      <c r="O73" s="62" t="s">
        <v>134</v>
      </c>
      <c r="P73" s="62" t="s">
        <v>116</v>
      </c>
      <c r="Q73" s="64" t="s">
        <v>46</v>
      </c>
      <c r="R73" s="82" t="s">
        <v>117</v>
      </c>
      <c r="S73" s="82" t="s">
        <v>118</v>
      </c>
      <c r="T73" s="65">
        <v>11995567.6</v>
      </c>
      <c r="U73" s="83"/>
      <c r="V73" s="54"/>
    </row>
    <row r="74" spans="1:22" s="43" customFormat="1" ht="22.5" outlineLevel="1" x14ac:dyDescent="0.25">
      <c r="A74" s="38"/>
      <c r="B74" s="44"/>
      <c r="C74" s="70"/>
      <c r="D74" s="71"/>
      <c r="E74" s="71"/>
      <c r="F74" s="72"/>
      <c r="G74" s="73"/>
      <c r="H74" s="74"/>
      <c r="I74" s="74"/>
      <c r="J74" s="74"/>
      <c r="K74" s="75"/>
      <c r="L74" s="75"/>
      <c r="M74" s="86" t="s">
        <v>213</v>
      </c>
      <c r="N74" s="62" t="s">
        <v>43</v>
      </c>
      <c r="O74" s="63" t="s">
        <v>77</v>
      </c>
      <c r="P74" s="62" t="s">
        <v>43</v>
      </c>
      <c r="Q74" s="64" t="s">
        <v>53</v>
      </c>
      <c r="R74" s="64" t="s">
        <v>78</v>
      </c>
      <c r="S74" s="64" t="s">
        <v>79</v>
      </c>
      <c r="T74" s="77" t="s">
        <v>214</v>
      </c>
      <c r="U74" s="83"/>
      <c r="V74" s="54"/>
    </row>
    <row r="75" spans="1:22" s="43" customFormat="1" ht="33.75" outlineLevel="1" x14ac:dyDescent="0.25">
      <c r="A75" s="38"/>
      <c r="B75" s="44"/>
      <c r="C75" s="70"/>
      <c r="D75" s="71"/>
      <c r="E75" s="71"/>
      <c r="F75" s="72"/>
      <c r="G75" s="73"/>
      <c r="H75" s="74"/>
      <c r="I75" s="74"/>
      <c r="J75" s="74"/>
      <c r="K75" s="75"/>
      <c r="L75" s="75"/>
      <c r="M75" s="86" t="s">
        <v>215</v>
      </c>
      <c r="N75" s="62" t="s">
        <v>82</v>
      </c>
      <c r="O75" s="63" t="s">
        <v>77</v>
      </c>
      <c r="P75" s="62" t="s">
        <v>83</v>
      </c>
      <c r="Q75" s="64" t="s">
        <v>53</v>
      </c>
      <c r="R75" s="64" t="s">
        <v>84</v>
      </c>
      <c r="S75" s="64" t="s">
        <v>85</v>
      </c>
      <c r="T75" s="77" t="s">
        <v>216</v>
      </c>
      <c r="U75" s="79"/>
      <c r="V75" s="54"/>
    </row>
    <row r="76" spans="1:22" s="43" customFormat="1" ht="22.5" outlineLevel="1" x14ac:dyDescent="0.25">
      <c r="A76" s="38"/>
      <c r="B76" s="44"/>
      <c r="C76" s="70"/>
      <c r="D76" s="71" t="s">
        <v>217</v>
      </c>
      <c r="E76" s="71" t="s">
        <v>218</v>
      </c>
      <c r="F76" s="72" t="s">
        <v>134</v>
      </c>
      <c r="G76" s="73">
        <v>1</v>
      </c>
      <c r="H76" s="74">
        <v>228038</v>
      </c>
      <c r="I76" s="74">
        <v>228038</v>
      </c>
      <c r="J76" s="74"/>
      <c r="K76" s="75" t="s">
        <v>210</v>
      </c>
      <c r="L76" s="75" t="s">
        <v>219</v>
      </c>
      <c r="M76" s="86" t="s">
        <v>220</v>
      </c>
      <c r="N76" s="62" t="s">
        <v>115</v>
      </c>
      <c r="O76" s="62" t="s">
        <v>134</v>
      </c>
      <c r="P76" s="62" t="s">
        <v>116</v>
      </c>
      <c r="Q76" s="64" t="s">
        <v>46</v>
      </c>
      <c r="R76" s="82" t="s">
        <v>117</v>
      </c>
      <c r="S76" s="82" t="s">
        <v>118</v>
      </c>
      <c r="T76" s="65">
        <v>1725791.58</v>
      </c>
      <c r="U76" s="78" t="s">
        <v>210</v>
      </c>
      <c r="V76" s="54"/>
    </row>
    <row r="77" spans="1:22" s="43" customFormat="1" ht="22.5" outlineLevel="1" x14ac:dyDescent="0.25">
      <c r="A77" s="38"/>
      <c r="B77" s="44"/>
      <c r="C77" s="70"/>
      <c r="D77" s="71"/>
      <c r="E77" s="71"/>
      <c r="F77" s="72"/>
      <c r="G77" s="73"/>
      <c r="H77" s="74"/>
      <c r="I77" s="74"/>
      <c r="J77" s="74"/>
      <c r="K77" s="75"/>
      <c r="L77" s="75"/>
      <c r="M77" s="86" t="s">
        <v>213</v>
      </c>
      <c r="N77" s="62" t="s">
        <v>43</v>
      </c>
      <c r="O77" s="63" t="s">
        <v>77</v>
      </c>
      <c r="P77" s="62" t="s">
        <v>43</v>
      </c>
      <c r="Q77" s="64" t="s">
        <v>53</v>
      </c>
      <c r="R77" s="64" t="s">
        <v>78</v>
      </c>
      <c r="S77" s="64" t="s">
        <v>79</v>
      </c>
      <c r="T77" s="77" t="s">
        <v>221</v>
      </c>
      <c r="U77" s="83"/>
      <c r="V77" s="54"/>
    </row>
    <row r="78" spans="1:22" s="43" customFormat="1" ht="33.75" outlineLevel="1" x14ac:dyDescent="0.25">
      <c r="A78" s="38"/>
      <c r="B78" s="44"/>
      <c r="C78" s="70"/>
      <c r="D78" s="71"/>
      <c r="E78" s="71"/>
      <c r="F78" s="72"/>
      <c r="G78" s="73"/>
      <c r="H78" s="74"/>
      <c r="I78" s="74"/>
      <c r="J78" s="74"/>
      <c r="K78" s="75"/>
      <c r="L78" s="75"/>
      <c r="M78" s="86" t="s">
        <v>215</v>
      </c>
      <c r="N78" s="62" t="s">
        <v>82</v>
      </c>
      <c r="O78" s="63" t="s">
        <v>77</v>
      </c>
      <c r="P78" s="62" t="s">
        <v>83</v>
      </c>
      <c r="Q78" s="64" t="s">
        <v>53</v>
      </c>
      <c r="R78" s="64" t="s">
        <v>84</v>
      </c>
      <c r="S78" s="64" t="s">
        <v>85</v>
      </c>
      <c r="T78" s="77" t="s">
        <v>222</v>
      </c>
      <c r="U78" s="79"/>
      <c r="V78" s="54"/>
    </row>
    <row r="79" spans="1:22" s="43" customFormat="1" ht="22.5" outlineLevel="1" x14ac:dyDescent="0.25">
      <c r="A79" s="38"/>
      <c r="B79" s="44"/>
      <c r="C79" s="70"/>
      <c r="D79" s="71" t="s">
        <v>223</v>
      </c>
      <c r="E79" s="71" t="s">
        <v>224</v>
      </c>
      <c r="F79" s="72" t="s">
        <v>134</v>
      </c>
      <c r="G79" s="73">
        <v>1</v>
      </c>
      <c r="H79" s="74">
        <v>386580</v>
      </c>
      <c r="I79" s="74">
        <v>386580</v>
      </c>
      <c r="J79" s="74"/>
      <c r="K79" s="75" t="s">
        <v>110</v>
      </c>
      <c r="L79" s="75" t="s">
        <v>225</v>
      </c>
      <c r="M79" s="86" t="s">
        <v>226</v>
      </c>
      <c r="N79" s="62" t="s">
        <v>115</v>
      </c>
      <c r="O79" s="62" t="s">
        <v>134</v>
      </c>
      <c r="P79" s="62" t="s">
        <v>116</v>
      </c>
      <c r="Q79" s="64" t="s">
        <v>46</v>
      </c>
      <c r="R79" s="82" t="s">
        <v>117</v>
      </c>
      <c r="S79" s="82" t="s">
        <v>118</v>
      </c>
      <c r="T79" s="65">
        <v>3776113.44</v>
      </c>
      <c r="U79" s="78" t="s">
        <v>110</v>
      </c>
      <c r="V79" s="54"/>
    </row>
    <row r="80" spans="1:22" s="43" customFormat="1" ht="22.5" outlineLevel="1" x14ac:dyDescent="0.25">
      <c r="A80" s="38"/>
      <c r="B80" s="44"/>
      <c r="C80" s="70"/>
      <c r="D80" s="71"/>
      <c r="E80" s="71"/>
      <c r="F80" s="72"/>
      <c r="G80" s="73"/>
      <c r="H80" s="74"/>
      <c r="I80" s="74"/>
      <c r="J80" s="74"/>
      <c r="K80" s="75"/>
      <c r="L80" s="75"/>
      <c r="M80" s="86" t="s">
        <v>227</v>
      </c>
      <c r="N80" s="62" t="s">
        <v>43</v>
      </c>
      <c r="O80" s="63" t="s">
        <v>77</v>
      </c>
      <c r="P80" s="62" t="s">
        <v>43</v>
      </c>
      <c r="Q80" s="64" t="s">
        <v>53</v>
      </c>
      <c r="R80" s="64" t="s">
        <v>78</v>
      </c>
      <c r="S80" s="64" t="s">
        <v>79</v>
      </c>
      <c r="T80" s="77" t="s">
        <v>228</v>
      </c>
      <c r="U80" s="83"/>
      <c r="V80" s="54"/>
    </row>
    <row r="81" spans="1:22" s="43" customFormat="1" ht="33.75" outlineLevel="1" x14ac:dyDescent="0.25">
      <c r="A81" s="38"/>
      <c r="B81" s="44"/>
      <c r="C81" s="70"/>
      <c r="D81" s="71"/>
      <c r="E81" s="71"/>
      <c r="F81" s="72"/>
      <c r="G81" s="73"/>
      <c r="H81" s="74"/>
      <c r="I81" s="74"/>
      <c r="J81" s="74"/>
      <c r="K81" s="75"/>
      <c r="L81" s="75"/>
      <c r="M81" s="86" t="s">
        <v>229</v>
      </c>
      <c r="N81" s="62" t="s">
        <v>82</v>
      </c>
      <c r="O81" s="63" t="s">
        <v>77</v>
      </c>
      <c r="P81" s="62" t="s">
        <v>83</v>
      </c>
      <c r="Q81" s="64" t="s">
        <v>53</v>
      </c>
      <c r="R81" s="64" t="s">
        <v>84</v>
      </c>
      <c r="S81" s="64" t="s">
        <v>85</v>
      </c>
      <c r="T81" s="77" t="s">
        <v>230</v>
      </c>
      <c r="U81" s="79"/>
      <c r="V81" s="54"/>
    </row>
    <row r="82" spans="1:22" s="43" customFormat="1" ht="22.5" outlineLevel="1" x14ac:dyDescent="0.25">
      <c r="A82" s="38"/>
      <c r="B82" s="44"/>
      <c r="C82" s="70"/>
      <c r="D82" s="71" t="s">
        <v>231</v>
      </c>
      <c r="E82" s="71" t="s">
        <v>232</v>
      </c>
      <c r="F82" s="72" t="s">
        <v>181</v>
      </c>
      <c r="G82" s="73">
        <v>5.2</v>
      </c>
      <c r="H82" s="74">
        <v>198491</v>
      </c>
      <c r="I82" s="74">
        <v>1032153.2</v>
      </c>
      <c r="J82" s="74"/>
      <c r="K82" s="75" t="s">
        <v>110</v>
      </c>
      <c r="L82" s="75" t="s">
        <v>233</v>
      </c>
      <c r="M82" s="86" t="s">
        <v>234</v>
      </c>
      <c r="N82" s="62" t="s">
        <v>115</v>
      </c>
      <c r="O82" s="62" t="s">
        <v>181</v>
      </c>
      <c r="P82" s="62" t="s">
        <v>116</v>
      </c>
      <c r="Q82" s="64" t="s">
        <v>46</v>
      </c>
      <c r="R82" s="82" t="s">
        <v>117</v>
      </c>
      <c r="S82" s="82" t="s">
        <v>118</v>
      </c>
      <c r="T82" s="65">
        <v>10082072.5</v>
      </c>
      <c r="U82" s="78" t="s">
        <v>110</v>
      </c>
      <c r="V82" s="54"/>
    </row>
    <row r="83" spans="1:22" s="43" customFormat="1" ht="22.5" outlineLevel="1" x14ac:dyDescent="0.25">
      <c r="A83" s="38"/>
      <c r="B83" s="44"/>
      <c r="C83" s="70"/>
      <c r="D83" s="71"/>
      <c r="E83" s="71"/>
      <c r="F83" s="72"/>
      <c r="G83" s="73"/>
      <c r="H83" s="74"/>
      <c r="I83" s="74"/>
      <c r="J83" s="74"/>
      <c r="K83" s="75"/>
      <c r="L83" s="75"/>
      <c r="M83" s="86" t="s">
        <v>227</v>
      </c>
      <c r="N83" s="62" t="s">
        <v>43</v>
      </c>
      <c r="O83" s="63" t="s">
        <v>77</v>
      </c>
      <c r="P83" s="62" t="s">
        <v>43</v>
      </c>
      <c r="Q83" s="64" t="s">
        <v>53</v>
      </c>
      <c r="R83" s="64" t="s">
        <v>78</v>
      </c>
      <c r="S83" s="64" t="s">
        <v>79</v>
      </c>
      <c r="T83" s="77" t="s">
        <v>235</v>
      </c>
      <c r="U83" s="83"/>
      <c r="V83" s="54"/>
    </row>
    <row r="84" spans="1:22" s="43" customFormat="1" ht="33.75" outlineLevel="1" x14ac:dyDescent="0.25">
      <c r="A84" s="38"/>
      <c r="B84" s="44"/>
      <c r="C84" s="70"/>
      <c r="D84" s="71"/>
      <c r="E84" s="71"/>
      <c r="F84" s="72"/>
      <c r="G84" s="73"/>
      <c r="H84" s="74"/>
      <c r="I84" s="74"/>
      <c r="J84" s="74"/>
      <c r="K84" s="75"/>
      <c r="L84" s="75"/>
      <c r="M84" s="86" t="s">
        <v>229</v>
      </c>
      <c r="N84" s="62" t="s">
        <v>82</v>
      </c>
      <c r="O84" s="63" t="s">
        <v>77</v>
      </c>
      <c r="P84" s="62" t="s">
        <v>83</v>
      </c>
      <c r="Q84" s="64" t="s">
        <v>53</v>
      </c>
      <c r="R84" s="64" t="s">
        <v>84</v>
      </c>
      <c r="S84" s="64" t="s">
        <v>85</v>
      </c>
      <c r="T84" s="77" t="s">
        <v>236</v>
      </c>
      <c r="U84" s="79"/>
      <c r="V84" s="54"/>
    </row>
    <row r="85" spans="1:22" s="43" customFormat="1" ht="22.5" outlineLevel="1" x14ac:dyDescent="0.25">
      <c r="A85" s="38"/>
      <c r="B85" s="44"/>
      <c r="C85" s="70"/>
      <c r="D85" s="71" t="s">
        <v>237</v>
      </c>
      <c r="E85" s="71" t="s">
        <v>238</v>
      </c>
      <c r="F85" s="72" t="s">
        <v>40</v>
      </c>
      <c r="G85" s="73">
        <v>14.5</v>
      </c>
      <c r="H85" s="74">
        <v>384287</v>
      </c>
      <c r="I85" s="74">
        <v>5572161.5</v>
      </c>
      <c r="J85" s="74"/>
      <c r="K85" s="75" t="s">
        <v>233</v>
      </c>
      <c r="L85" s="75" t="s">
        <v>210</v>
      </c>
      <c r="M85" s="86" t="s">
        <v>239</v>
      </c>
      <c r="N85" s="62" t="s">
        <v>115</v>
      </c>
      <c r="O85" s="62" t="s">
        <v>40</v>
      </c>
      <c r="P85" s="62" t="s">
        <v>116</v>
      </c>
      <c r="Q85" s="64" t="s">
        <v>46</v>
      </c>
      <c r="R85" s="82" t="s">
        <v>117</v>
      </c>
      <c r="S85" s="82" t="s">
        <v>118</v>
      </c>
      <c r="T85" s="65">
        <v>54428873.5</v>
      </c>
      <c r="U85" s="78" t="s">
        <v>233</v>
      </c>
      <c r="V85" s="54"/>
    </row>
    <row r="86" spans="1:22" s="43" customFormat="1" ht="22.5" outlineLevel="1" x14ac:dyDescent="0.25">
      <c r="A86" s="38"/>
      <c r="B86" s="44"/>
      <c r="C86" s="70"/>
      <c r="D86" s="71"/>
      <c r="E86" s="71"/>
      <c r="F86" s="72"/>
      <c r="G86" s="73"/>
      <c r="H86" s="74"/>
      <c r="I86" s="74"/>
      <c r="J86" s="74"/>
      <c r="K86" s="75"/>
      <c r="L86" s="75"/>
      <c r="M86" s="86" t="s">
        <v>227</v>
      </c>
      <c r="N86" s="62" t="s">
        <v>43</v>
      </c>
      <c r="O86" s="63" t="s">
        <v>77</v>
      </c>
      <c r="P86" s="62" t="s">
        <v>43</v>
      </c>
      <c r="Q86" s="64" t="s">
        <v>53</v>
      </c>
      <c r="R86" s="64" t="s">
        <v>78</v>
      </c>
      <c r="S86" s="64" t="s">
        <v>79</v>
      </c>
      <c r="T86" s="77" t="s">
        <v>240</v>
      </c>
      <c r="U86" s="83"/>
      <c r="V86" s="54"/>
    </row>
    <row r="87" spans="1:22" s="43" customFormat="1" ht="33.75" outlineLevel="1" x14ac:dyDescent="0.25">
      <c r="A87" s="38"/>
      <c r="B87" s="44"/>
      <c r="C87" s="70"/>
      <c r="D87" s="71"/>
      <c r="E87" s="71"/>
      <c r="F87" s="72"/>
      <c r="G87" s="73"/>
      <c r="H87" s="74"/>
      <c r="I87" s="74"/>
      <c r="J87" s="74"/>
      <c r="K87" s="75"/>
      <c r="L87" s="75"/>
      <c r="M87" s="86" t="s">
        <v>229</v>
      </c>
      <c r="N87" s="62" t="s">
        <v>82</v>
      </c>
      <c r="O87" s="63" t="s">
        <v>77</v>
      </c>
      <c r="P87" s="62" t="s">
        <v>83</v>
      </c>
      <c r="Q87" s="64" t="s">
        <v>53</v>
      </c>
      <c r="R87" s="64" t="s">
        <v>84</v>
      </c>
      <c r="S87" s="64" t="s">
        <v>85</v>
      </c>
      <c r="T87" s="77" t="s">
        <v>241</v>
      </c>
      <c r="U87" s="79"/>
      <c r="V87" s="54"/>
    </row>
    <row r="88" spans="1:22" s="43" customFormat="1" ht="22.5" outlineLevel="1" x14ac:dyDescent="0.25">
      <c r="A88" s="38"/>
      <c r="B88" s="44"/>
      <c r="C88" s="70"/>
      <c r="D88" s="71" t="s">
        <v>242</v>
      </c>
      <c r="E88" s="71" t="s">
        <v>243</v>
      </c>
      <c r="F88" s="72" t="s">
        <v>134</v>
      </c>
      <c r="G88" s="73">
        <v>2</v>
      </c>
      <c r="H88" s="74">
        <v>1040965</v>
      </c>
      <c r="I88" s="74">
        <v>2081930</v>
      </c>
      <c r="J88" s="74"/>
      <c r="K88" s="75" t="s">
        <v>244</v>
      </c>
      <c r="L88" s="75" t="s">
        <v>207</v>
      </c>
      <c r="M88" s="86" t="s">
        <v>245</v>
      </c>
      <c r="N88" s="62" t="s">
        <v>115</v>
      </c>
      <c r="O88" s="62" t="s">
        <v>134</v>
      </c>
      <c r="P88" s="62" t="s">
        <v>116</v>
      </c>
      <c r="Q88" s="64" t="s">
        <v>46</v>
      </c>
      <c r="R88" s="82" t="s">
        <v>117</v>
      </c>
      <c r="S88" s="82" t="s">
        <v>118</v>
      </c>
      <c r="T88" s="65">
        <v>20336292.199999999</v>
      </c>
      <c r="U88" s="78" t="s">
        <v>244</v>
      </c>
      <c r="V88" s="54"/>
    </row>
    <row r="89" spans="1:22" s="43" customFormat="1" ht="22.5" outlineLevel="1" x14ac:dyDescent="0.25">
      <c r="A89" s="38"/>
      <c r="B89" s="44"/>
      <c r="C89" s="70"/>
      <c r="D89" s="71"/>
      <c r="E89" s="71"/>
      <c r="F89" s="72"/>
      <c r="G89" s="73"/>
      <c r="H89" s="74"/>
      <c r="I89" s="74"/>
      <c r="J89" s="74"/>
      <c r="K89" s="75"/>
      <c r="L89" s="75"/>
      <c r="M89" s="86" t="s">
        <v>227</v>
      </c>
      <c r="N89" s="62" t="s">
        <v>43</v>
      </c>
      <c r="O89" s="63" t="s">
        <v>77</v>
      </c>
      <c r="P89" s="62" t="s">
        <v>43</v>
      </c>
      <c r="Q89" s="64" t="s">
        <v>53</v>
      </c>
      <c r="R89" s="64" t="s">
        <v>78</v>
      </c>
      <c r="S89" s="64" t="s">
        <v>79</v>
      </c>
      <c r="T89" s="77" t="s">
        <v>246</v>
      </c>
      <c r="U89" s="83"/>
      <c r="V89" s="54"/>
    </row>
    <row r="90" spans="1:22" s="43" customFormat="1" ht="33.75" outlineLevel="1" x14ac:dyDescent="0.25">
      <c r="A90" s="38"/>
      <c r="B90" s="44"/>
      <c r="C90" s="70"/>
      <c r="D90" s="71"/>
      <c r="E90" s="71"/>
      <c r="F90" s="72"/>
      <c r="G90" s="73"/>
      <c r="H90" s="74"/>
      <c r="I90" s="74"/>
      <c r="J90" s="74"/>
      <c r="K90" s="75"/>
      <c r="L90" s="75"/>
      <c r="M90" s="86" t="s">
        <v>229</v>
      </c>
      <c r="N90" s="62" t="s">
        <v>82</v>
      </c>
      <c r="O90" s="63" t="s">
        <v>77</v>
      </c>
      <c r="P90" s="62" t="s">
        <v>83</v>
      </c>
      <c r="Q90" s="64" t="s">
        <v>53</v>
      </c>
      <c r="R90" s="64" t="s">
        <v>84</v>
      </c>
      <c r="S90" s="64" t="s">
        <v>85</v>
      </c>
      <c r="T90" s="77" t="s">
        <v>247</v>
      </c>
      <c r="U90" s="79"/>
      <c r="V90" s="54"/>
    </row>
    <row r="91" spans="1:22" s="43" customFormat="1" ht="22.5" outlineLevel="1" x14ac:dyDescent="0.25">
      <c r="A91" s="38"/>
      <c r="B91" s="44"/>
      <c r="C91" s="70"/>
      <c r="D91" s="71" t="s">
        <v>248</v>
      </c>
      <c r="E91" s="71" t="s">
        <v>249</v>
      </c>
      <c r="F91" s="72" t="s">
        <v>134</v>
      </c>
      <c r="G91" s="73">
        <v>1</v>
      </c>
      <c r="H91" s="74">
        <v>624965</v>
      </c>
      <c r="I91" s="74">
        <v>624965</v>
      </c>
      <c r="J91" s="74"/>
      <c r="K91" s="75" t="s">
        <v>110</v>
      </c>
      <c r="L91" s="75" t="s">
        <v>244</v>
      </c>
      <c r="M91" s="86" t="s">
        <v>250</v>
      </c>
      <c r="N91" s="62" t="s">
        <v>115</v>
      </c>
      <c r="O91" s="62" t="s">
        <v>134</v>
      </c>
      <c r="P91" s="62" t="s">
        <v>116</v>
      </c>
      <c r="Q91" s="64" t="s">
        <v>46</v>
      </c>
      <c r="R91" s="82" t="s">
        <v>117</v>
      </c>
      <c r="S91" s="82" t="s">
        <v>118</v>
      </c>
      <c r="T91" s="65">
        <v>4386004.37</v>
      </c>
      <c r="U91" s="78" t="s">
        <v>110</v>
      </c>
      <c r="V91" s="54"/>
    </row>
    <row r="92" spans="1:22" s="43" customFormat="1" ht="22.5" outlineLevel="1" x14ac:dyDescent="0.25">
      <c r="A92" s="38"/>
      <c r="B92" s="44"/>
      <c r="C92" s="70"/>
      <c r="D92" s="71"/>
      <c r="E92" s="71"/>
      <c r="F92" s="72"/>
      <c r="G92" s="73"/>
      <c r="H92" s="74"/>
      <c r="I92" s="74"/>
      <c r="J92" s="74"/>
      <c r="K92" s="75"/>
      <c r="L92" s="75"/>
      <c r="M92" s="86" t="s">
        <v>227</v>
      </c>
      <c r="N92" s="62" t="s">
        <v>43</v>
      </c>
      <c r="O92" s="63" t="s">
        <v>77</v>
      </c>
      <c r="P92" s="62" t="s">
        <v>43</v>
      </c>
      <c r="Q92" s="64" t="s">
        <v>53</v>
      </c>
      <c r="R92" s="64" t="s">
        <v>78</v>
      </c>
      <c r="S92" s="64" t="s">
        <v>79</v>
      </c>
      <c r="T92" s="77" t="s">
        <v>251</v>
      </c>
      <c r="U92" s="83"/>
      <c r="V92" s="54"/>
    </row>
    <row r="93" spans="1:22" s="43" customFormat="1" ht="33.75" outlineLevel="1" x14ac:dyDescent="0.25">
      <c r="A93" s="38"/>
      <c r="B93" s="44"/>
      <c r="C93" s="70"/>
      <c r="D93" s="71"/>
      <c r="E93" s="71"/>
      <c r="F93" s="72"/>
      <c r="G93" s="73"/>
      <c r="H93" s="74"/>
      <c r="I93" s="74"/>
      <c r="J93" s="74"/>
      <c r="K93" s="75"/>
      <c r="L93" s="75"/>
      <c r="M93" s="86" t="s">
        <v>229</v>
      </c>
      <c r="N93" s="62" t="s">
        <v>82</v>
      </c>
      <c r="O93" s="63" t="s">
        <v>77</v>
      </c>
      <c r="P93" s="62" t="s">
        <v>83</v>
      </c>
      <c r="Q93" s="64" t="s">
        <v>53</v>
      </c>
      <c r="R93" s="64" t="s">
        <v>84</v>
      </c>
      <c r="S93" s="64" t="s">
        <v>85</v>
      </c>
      <c r="T93" s="77" t="s">
        <v>252</v>
      </c>
      <c r="U93" s="79"/>
      <c r="V93" s="54"/>
    </row>
    <row r="94" spans="1:22" s="43" customFormat="1" x14ac:dyDescent="0.25">
      <c r="A94" s="38"/>
      <c r="B94" s="44"/>
      <c r="C94" s="70"/>
      <c r="D94" s="46" t="s">
        <v>253</v>
      </c>
      <c r="E94" s="46" t="s">
        <v>254</v>
      </c>
      <c r="F94" s="47"/>
      <c r="G94" s="48"/>
      <c r="H94" s="49">
        <f>+H95+H96+H97</f>
        <v>26127669.129999999</v>
      </c>
      <c r="I94" s="49">
        <f>+I95+I96+I97</f>
        <v>287404360.44999999</v>
      </c>
      <c r="J94" s="49">
        <f>+I95+I96+I97</f>
        <v>287404360.44999999</v>
      </c>
      <c r="K94" s="50" t="s">
        <v>62</v>
      </c>
      <c r="L94" s="50" t="s">
        <v>207</v>
      </c>
      <c r="M94" s="51"/>
      <c r="N94" s="52"/>
      <c r="O94" s="52"/>
      <c r="P94" s="52"/>
      <c r="Q94" s="52"/>
      <c r="R94" s="52"/>
      <c r="S94" s="52"/>
      <c r="T94" s="52"/>
      <c r="U94" s="67"/>
      <c r="V94" s="54"/>
    </row>
    <row r="95" spans="1:22" s="43" customFormat="1" outlineLevel="1" x14ac:dyDescent="0.25">
      <c r="A95" s="38"/>
      <c r="B95" s="44"/>
      <c r="C95" s="70"/>
      <c r="D95" s="87" t="s">
        <v>255</v>
      </c>
      <c r="E95" s="87" t="s">
        <v>256</v>
      </c>
      <c r="F95" s="88"/>
      <c r="G95" s="89">
        <v>0.28000000000000003</v>
      </c>
      <c r="H95" s="90">
        <v>22861710.489999998</v>
      </c>
      <c r="I95" s="90">
        <v>251478815.40000001</v>
      </c>
      <c r="J95" s="90"/>
      <c r="K95" s="91" t="s">
        <v>62</v>
      </c>
      <c r="L95" s="91" t="s">
        <v>207</v>
      </c>
      <c r="U95" s="92"/>
      <c r="V95" s="54"/>
    </row>
    <row r="96" spans="1:22" s="43" customFormat="1" outlineLevel="1" x14ac:dyDescent="0.25">
      <c r="A96" s="38"/>
      <c r="B96" s="44"/>
      <c r="C96" s="70"/>
      <c r="D96" s="87" t="s">
        <v>257</v>
      </c>
      <c r="E96" s="87" t="s">
        <v>258</v>
      </c>
      <c r="F96" s="88"/>
      <c r="G96" s="89">
        <v>0.01</v>
      </c>
      <c r="H96" s="90">
        <v>816489.66</v>
      </c>
      <c r="I96" s="90">
        <v>8981386.2599999998</v>
      </c>
      <c r="J96" s="90"/>
      <c r="K96" s="91" t="s">
        <v>62</v>
      </c>
      <c r="L96" s="91" t="s">
        <v>207</v>
      </c>
      <c r="U96" s="92"/>
      <c r="V96" s="54"/>
    </row>
    <row r="97" spans="1:22" s="43" customFormat="1" outlineLevel="1" x14ac:dyDescent="0.25">
      <c r="A97" s="38"/>
      <c r="B97" s="44"/>
      <c r="C97" s="93"/>
      <c r="D97" s="87" t="s">
        <v>259</v>
      </c>
      <c r="E97" s="87" t="s">
        <v>260</v>
      </c>
      <c r="F97" s="88"/>
      <c r="G97" s="89">
        <v>0.03</v>
      </c>
      <c r="H97" s="90">
        <v>2449468.98</v>
      </c>
      <c r="I97" s="90">
        <v>26944158.789999999</v>
      </c>
      <c r="J97" s="90"/>
      <c r="K97" s="91" t="s">
        <v>62</v>
      </c>
      <c r="L97" s="91" t="s">
        <v>207</v>
      </c>
      <c r="U97" s="92"/>
      <c r="V97" s="54"/>
    </row>
    <row r="98" spans="1:22" s="43" customFormat="1" ht="22.5" x14ac:dyDescent="0.25">
      <c r="A98" s="38"/>
      <c r="B98" s="44">
        <v>3</v>
      </c>
      <c r="C98" s="69" t="s">
        <v>261</v>
      </c>
      <c r="D98" s="46" t="s">
        <v>262</v>
      </c>
      <c r="E98" s="46" t="s">
        <v>263</v>
      </c>
      <c r="F98" s="47"/>
      <c r="G98" s="48"/>
      <c r="H98" s="49"/>
      <c r="I98" s="49">
        <v>3736000</v>
      </c>
      <c r="J98" s="49">
        <v>3736000</v>
      </c>
      <c r="K98" s="50" t="s">
        <v>207</v>
      </c>
      <c r="L98" s="50" t="s">
        <v>264</v>
      </c>
      <c r="M98" s="51"/>
      <c r="N98" s="52"/>
      <c r="O98" s="52"/>
      <c r="P98" s="52"/>
      <c r="Q98" s="52"/>
      <c r="R98" s="52"/>
      <c r="S98" s="52"/>
      <c r="T98" s="52"/>
      <c r="U98" s="67"/>
      <c r="V98" s="54"/>
    </row>
    <row r="99" spans="1:22" s="43" customFormat="1" ht="22.5" outlineLevel="1" x14ac:dyDescent="0.25">
      <c r="A99" s="38"/>
      <c r="B99" s="44"/>
      <c r="C99" s="70"/>
      <c r="D99" s="56" t="s">
        <v>265</v>
      </c>
      <c r="E99" s="56" t="s">
        <v>266</v>
      </c>
      <c r="F99" s="57" t="s">
        <v>267</v>
      </c>
      <c r="G99" s="58">
        <v>1</v>
      </c>
      <c r="H99" s="59">
        <v>700000</v>
      </c>
      <c r="I99" s="59">
        <v>700000</v>
      </c>
      <c r="J99" s="59"/>
      <c r="K99" s="60" t="s">
        <v>268</v>
      </c>
      <c r="L99" s="60" t="s">
        <v>264</v>
      </c>
      <c r="M99" s="94" t="s">
        <v>269</v>
      </c>
      <c r="N99" s="62" t="s">
        <v>43</v>
      </c>
      <c r="O99" s="63" t="s">
        <v>44</v>
      </c>
      <c r="P99" s="62" t="s">
        <v>45</v>
      </c>
      <c r="Q99" s="64" t="s">
        <v>53</v>
      </c>
      <c r="R99" s="64" t="s">
        <v>47</v>
      </c>
      <c r="S99" s="64" t="s">
        <v>48</v>
      </c>
      <c r="T99" s="65">
        <v>700000</v>
      </c>
      <c r="U99" s="66" t="s">
        <v>268</v>
      </c>
      <c r="V99" s="54"/>
    </row>
    <row r="100" spans="1:22" s="43" customFormat="1" ht="22.5" outlineLevel="1" x14ac:dyDescent="0.25">
      <c r="A100" s="38"/>
      <c r="B100" s="44"/>
      <c r="C100" s="70"/>
      <c r="D100" s="56" t="s">
        <v>270</v>
      </c>
      <c r="E100" s="56" t="s">
        <v>271</v>
      </c>
      <c r="F100" s="57" t="s">
        <v>267</v>
      </c>
      <c r="G100" s="58">
        <v>30</v>
      </c>
      <c r="H100" s="59">
        <v>4000</v>
      </c>
      <c r="I100" s="59">
        <v>120000</v>
      </c>
      <c r="J100" s="59"/>
      <c r="K100" s="60" t="s">
        <v>207</v>
      </c>
      <c r="L100" s="60" t="s">
        <v>268</v>
      </c>
      <c r="M100" s="94" t="s">
        <v>271</v>
      </c>
      <c r="N100" s="62" t="s">
        <v>115</v>
      </c>
      <c r="O100" s="62" t="s">
        <v>134</v>
      </c>
      <c r="P100" s="62" t="s">
        <v>272</v>
      </c>
      <c r="Q100" s="64" t="s">
        <v>46</v>
      </c>
      <c r="R100" s="82" t="s">
        <v>117</v>
      </c>
      <c r="S100" s="82" t="s">
        <v>118</v>
      </c>
      <c r="T100" s="65">
        <v>120000</v>
      </c>
      <c r="U100" s="66" t="s">
        <v>207</v>
      </c>
      <c r="V100" s="54"/>
    </row>
    <row r="101" spans="1:22" s="43" customFormat="1" ht="22.5" outlineLevel="1" x14ac:dyDescent="0.25">
      <c r="A101" s="38"/>
      <c r="B101" s="44"/>
      <c r="C101" s="70"/>
      <c r="D101" s="56" t="s">
        <v>273</v>
      </c>
      <c r="E101" s="56" t="s">
        <v>274</v>
      </c>
      <c r="F101" s="57" t="s">
        <v>267</v>
      </c>
      <c r="G101" s="58">
        <v>30</v>
      </c>
      <c r="H101" s="59">
        <v>20000</v>
      </c>
      <c r="I101" s="59">
        <v>600000</v>
      </c>
      <c r="J101" s="59"/>
      <c r="K101" s="60" t="s">
        <v>207</v>
      </c>
      <c r="L101" s="60" t="s">
        <v>268</v>
      </c>
      <c r="M101" s="94" t="s">
        <v>275</v>
      </c>
      <c r="N101" s="62" t="s">
        <v>115</v>
      </c>
      <c r="O101" s="62" t="s">
        <v>134</v>
      </c>
      <c r="P101" s="62" t="s">
        <v>272</v>
      </c>
      <c r="Q101" s="64" t="s">
        <v>46</v>
      </c>
      <c r="R101" s="82" t="s">
        <v>117</v>
      </c>
      <c r="S101" s="82" t="s">
        <v>118</v>
      </c>
      <c r="T101" s="65">
        <v>600000</v>
      </c>
      <c r="U101" s="66" t="s">
        <v>207</v>
      </c>
      <c r="V101" s="54"/>
    </row>
    <row r="102" spans="1:22" s="43" customFormat="1" ht="22.5" outlineLevel="1" x14ac:dyDescent="0.25">
      <c r="A102" s="38"/>
      <c r="B102" s="44"/>
      <c r="C102" s="70"/>
      <c r="D102" s="56" t="s">
        <v>276</v>
      </c>
      <c r="E102" s="56" t="s">
        <v>277</v>
      </c>
      <c r="F102" s="57" t="s">
        <v>267</v>
      </c>
      <c r="G102" s="58">
        <v>30</v>
      </c>
      <c r="H102" s="59">
        <v>1200</v>
      </c>
      <c r="I102" s="59">
        <v>36000</v>
      </c>
      <c r="J102" s="59"/>
      <c r="K102" s="60" t="s">
        <v>207</v>
      </c>
      <c r="L102" s="60" t="s">
        <v>268</v>
      </c>
      <c r="M102" s="94" t="s">
        <v>277</v>
      </c>
      <c r="N102" s="62" t="s">
        <v>115</v>
      </c>
      <c r="O102" s="62" t="s">
        <v>134</v>
      </c>
      <c r="P102" s="62" t="s">
        <v>272</v>
      </c>
      <c r="Q102" s="64" t="s">
        <v>46</v>
      </c>
      <c r="R102" s="82" t="s">
        <v>117</v>
      </c>
      <c r="S102" s="82" t="s">
        <v>118</v>
      </c>
      <c r="T102" s="65">
        <v>36000</v>
      </c>
      <c r="U102" s="66" t="s">
        <v>207</v>
      </c>
      <c r="V102" s="54"/>
    </row>
    <row r="103" spans="1:22" s="43" customFormat="1" ht="22.5" outlineLevel="1" x14ac:dyDescent="0.25">
      <c r="A103" s="38"/>
      <c r="B103" s="44"/>
      <c r="C103" s="70"/>
      <c r="D103" s="56" t="s">
        <v>278</v>
      </c>
      <c r="E103" s="56" t="s">
        <v>279</v>
      </c>
      <c r="F103" s="57" t="s">
        <v>267</v>
      </c>
      <c r="G103" s="58">
        <v>120</v>
      </c>
      <c r="H103" s="59">
        <v>8000</v>
      </c>
      <c r="I103" s="59">
        <v>960000</v>
      </c>
      <c r="J103" s="59"/>
      <c r="K103" s="60" t="s">
        <v>207</v>
      </c>
      <c r="L103" s="60" t="s">
        <v>280</v>
      </c>
      <c r="M103" s="94" t="s">
        <v>279</v>
      </c>
      <c r="N103" s="62" t="s">
        <v>115</v>
      </c>
      <c r="O103" s="62" t="s">
        <v>44</v>
      </c>
      <c r="P103" s="62" t="s">
        <v>272</v>
      </c>
      <c r="Q103" s="64" t="s">
        <v>46</v>
      </c>
      <c r="R103" s="82" t="s">
        <v>117</v>
      </c>
      <c r="S103" s="82" t="s">
        <v>118</v>
      </c>
      <c r="T103" s="65">
        <v>960000</v>
      </c>
      <c r="U103" s="66" t="s">
        <v>207</v>
      </c>
      <c r="V103" s="54"/>
    </row>
    <row r="104" spans="1:22" s="43" customFormat="1" ht="22.5" outlineLevel="1" x14ac:dyDescent="0.25">
      <c r="A104" s="38"/>
      <c r="B104" s="44"/>
      <c r="C104" s="70"/>
      <c r="D104" s="56" t="s">
        <v>281</v>
      </c>
      <c r="E104" s="56" t="s">
        <v>282</v>
      </c>
      <c r="F104" s="57" t="s">
        <v>267</v>
      </c>
      <c r="G104" s="58">
        <v>2</v>
      </c>
      <c r="H104" s="59">
        <v>50000</v>
      </c>
      <c r="I104" s="59">
        <v>100000</v>
      </c>
      <c r="J104" s="59"/>
      <c r="K104" s="60" t="s">
        <v>268</v>
      </c>
      <c r="L104" s="60" t="s">
        <v>264</v>
      </c>
      <c r="M104" s="94" t="s">
        <v>283</v>
      </c>
      <c r="N104" s="62" t="s">
        <v>115</v>
      </c>
      <c r="O104" s="62" t="s">
        <v>44</v>
      </c>
      <c r="P104" s="62" t="s">
        <v>272</v>
      </c>
      <c r="Q104" s="64" t="s">
        <v>46</v>
      </c>
      <c r="R104" s="82" t="s">
        <v>117</v>
      </c>
      <c r="S104" s="82" t="s">
        <v>118</v>
      </c>
      <c r="T104" s="65">
        <v>100000</v>
      </c>
      <c r="U104" s="66" t="s">
        <v>268</v>
      </c>
      <c r="V104" s="54"/>
    </row>
    <row r="105" spans="1:22" s="43" customFormat="1" ht="22.5" outlineLevel="1" x14ac:dyDescent="0.25">
      <c r="A105" s="38"/>
      <c r="B105" s="44"/>
      <c r="C105" s="70"/>
      <c r="D105" s="56" t="s">
        <v>284</v>
      </c>
      <c r="E105" s="56" t="s">
        <v>285</v>
      </c>
      <c r="F105" s="57" t="s">
        <v>267</v>
      </c>
      <c r="G105" s="58">
        <v>1</v>
      </c>
      <c r="H105" s="59">
        <v>400000</v>
      </c>
      <c r="I105" s="59">
        <v>400000</v>
      </c>
      <c r="J105" s="59"/>
      <c r="K105" s="60" t="s">
        <v>268</v>
      </c>
      <c r="L105" s="60" t="s">
        <v>264</v>
      </c>
      <c r="M105" s="94" t="s">
        <v>286</v>
      </c>
      <c r="N105" s="62" t="s">
        <v>115</v>
      </c>
      <c r="O105" s="62" t="s">
        <v>44</v>
      </c>
      <c r="P105" s="62" t="s">
        <v>272</v>
      </c>
      <c r="Q105" s="64" t="s">
        <v>46</v>
      </c>
      <c r="R105" s="82" t="s">
        <v>117</v>
      </c>
      <c r="S105" s="82" t="s">
        <v>118</v>
      </c>
      <c r="T105" s="65">
        <v>400000</v>
      </c>
      <c r="U105" s="66" t="s">
        <v>268</v>
      </c>
      <c r="V105" s="54"/>
    </row>
    <row r="106" spans="1:22" s="43" customFormat="1" ht="22.5" outlineLevel="1" x14ac:dyDescent="0.25">
      <c r="A106" s="38"/>
      <c r="B106" s="44"/>
      <c r="C106" s="70"/>
      <c r="D106" s="56" t="s">
        <v>287</v>
      </c>
      <c r="E106" s="56" t="s">
        <v>288</v>
      </c>
      <c r="F106" s="57" t="s">
        <v>267</v>
      </c>
      <c r="G106" s="58">
        <v>1</v>
      </c>
      <c r="H106" s="59">
        <v>120000</v>
      </c>
      <c r="I106" s="59">
        <v>120000</v>
      </c>
      <c r="J106" s="59"/>
      <c r="K106" s="60" t="s">
        <v>268</v>
      </c>
      <c r="L106" s="60" t="s">
        <v>264</v>
      </c>
      <c r="M106" s="94" t="s">
        <v>289</v>
      </c>
      <c r="N106" s="62" t="s">
        <v>115</v>
      </c>
      <c r="O106" s="62" t="s">
        <v>44</v>
      </c>
      <c r="P106" s="62" t="s">
        <v>272</v>
      </c>
      <c r="Q106" s="64" t="s">
        <v>46</v>
      </c>
      <c r="R106" s="82" t="s">
        <v>117</v>
      </c>
      <c r="S106" s="82" t="s">
        <v>118</v>
      </c>
      <c r="T106" s="65">
        <v>120000</v>
      </c>
      <c r="U106" s="66" t="s">
        <v>268</v>
      </c>
      <c r="V106" s="54"/>
    </row>
    <row r="107" spans="1:22" s="43" customFormat="1" ht="33.75" outlineLevel="1" x14ac:dyDescent="0.25">
      <c r="A107" s="38"/>
      <c r="B107" s="44"/>
      <c r="C107" s="70"/>
      <c r="D107" s="56" t="s">
        <v>290</v>
      </c>
      <c r="E107" s="56" t="s">
        <v>291</v>
      </c>
      <c r="F107" s="57" t="s">
        <v>267</v>
      </c>
      <c r="G107" s="58">
        <v>30</v>
      </c>
      <c r="H107" s="59">
        <v>20000</v>
      </c>
      <c r="I107" s="59">
        <v>600000</v>
      </c>
      <c r="J107" s="59"/>
      <c r="K107" s="60" t="s">
        <v>207</v>
      </c>
      <c r="L107" s="60" t="s">
        <v>268</v>
      </c>
      <c r="M107" s="94" t="s">
        <v>292</v>
      </c>
      <c r="N107" s="62" t="s">
        <v>115</v>
      </c>
      <c r="O107" s="62" t="s">
        <v>134</v>
      </c>
      <c r="P107" s="62" t="s">
        <v>272</v>
      </c>
      <c r="Q107" s="64" t="s">
        <v>46</v>
      </c>
      <c r="R107" s="82" t="s">
        <v>117</v>
      </c>
      <c r="S107" s="82" t="s">
        <v>118</v>
      </c>
      <c r="T107" s="65">
        <v>600000</v>
      </c>
      <c r="U107" s="66" t="s">
        <v>207</v>
      </c>
      <c r="V107" s="54"/>
    </row>
    <row r="108" spans="1:22" s="43" customFormat="1" ht="22.5" outlineLevel="1" x14ac:dyDescent="0.25">
      <c r="A108" s="38"/>
      <c r="B108" s="44"/>
      <c r="C108" s="70"/>
      <c r="D108" s="56" t="s">
        <v>293</v>
      </c>
      <c r="E108" s="56" t="s">
        <v>294</v>
      </c>
      <c r="F108" s="57" t="s">
        <v>267</v>
      </c>
      <c r="G108" s="58">
        <v>1</v>
      </c>
      <c r="H108" s="59">
        <v>100000</v>
      </c>
      <c r="I108" s="59">
        <v>100000</v>
      </c>
      <c r="J108" s="59"/>
      <c r="K108" s="60" t="s">
        <v>268</v>
      </c>
      <c r="L108" s="60" t="s">
        <v>264</v>
      </c>
      <c r="M108" s="94" t="s">
        <v>295</v>
      </c>
      <c r="N108" s="62" t="s">
        <v>115</v>
      </c>
      <c r="O108" s="62" t="s">
        <v>44</v>
      </c>
      <c r="P108" s="62" t="s">
        <v>272</v>
      </c>
      <c r="Q108" s="64" t="s">
        <v>46</v>
      </c>
      <c r="R108" s="82" t="s">
        <v>117</v>
      </c>
      <c r="S108" s="82" t="s">
        <v>118</v>
      </c>
      <c r="T108" s="65">
        <v>100000</v>
      </c>
      <c r="U108" s="66" t="s">
        <v>268</v>
      </c>
      <c r="V108" s="54"/>
    </row>
    <row r="109" spans="1:22" s="43" customFormat="1" ht="22.5" x14ac:dyDescent="0.25">
      <c r="A109" s="38"/>
      <c r="B109" s="44"/>
      <c r="C109" s="70"/>
      <c r="D109" s="46" t="s">
        <v>296</v>
      </c>
      <c r="E109" s="46" t="s">
        <v>297</v>
      </c>
      <c r="F109" s="47"/>
      <c r="G109" s="48"/>
      <c r="H109" s="49"/>
      <c r="I109" s="49">
        <v>3736000</v>
      </c>
      <c r="J109" s="49">
        <v>3736000</v>
      </c>
      <c r="K109" s="50" t="s">
        <v>207</v>
      </c>
      <c r="L109" s="50" t="s">
        <v>264</v>
      </c>
      <c r="M109" s="51"/>
      <c r="N109" s="52"/>
      <c r="O109" s="52"/>
      <c r="P109" s="52"/>
      <c r="Q109" s="52"/>
      <c r="R109" s="52"/>
      <c r="S109" s="52"/>
      <c r="T109" s="52"/>
      <c r="U109" s="67"/>
      <c r="V109" s="54"/>
    </row>
    <row r="110" spans="1:22" s="43" customFormat="1" ht="22.5" outlineLevel="1" x14ac:dyDescent="0.25">
      <c r="A110" s="38"/>
      <c r="B110" s="44"/>
      <c r="C110" s="70"/>
      <c r="D110" s="56" t="s">
        <v>298</v>
      </c>
      <c r="E110" s="56" t="s">
        <v>266</v>
      </c>
      <c r="F110" s="57" t="s">
        <v>267</v>
      </c>
      <c r="G110" s="58">
        <v>1</v>
      </c>
      <c r="H110" s="59">
        <v>700000</v>
      </c>
      <c r="I110" s="59">
        <v>700000</v>
      </c>
      <c r="J110" s="59"/>
      <c r="K110" s="60" t="s">
        <v>268</v>
      </c>
      <c r="L110" s="60" t="s">
        <v>264</v>
      </c>
      <c r="M110" s="94" t="s">
        <v>269</v>
      </c>
      <c r="N110" s="62" t="s">
        <v>43</v>
      </c>
      <c r="O110" s="63" t="s">
        <v>44</v>
      </c>
      <c r="P110" s="62" t="s">
        <v>45</v>
      </c>
      <c r="Q110" s="64" t="s">
        <v>53</v>
      </c>
      <c r="R110" s="64" t="s">
        <v>47</v>
      </c>
      <c r="S110" s="64" t="s">
        <v>48</v>
      </c>
      <c r="T110" s="65">
        <v>700000</v>
      </c>
      <c r="U110" s="66" t="s">
        <v>268</v>
      </c>
      <c r="V110" s="54"/>
    </row>
    <row r="111" spans="1:22" s="43" customFormat="1" ht="22.5" outlineLevel="1" x14ac:dyDescent="0.25">
      <c r="A111" s="38"/>
      <c r="B111" s="44"/>
      <c r="C111" s="70"/>
      <c r="D111" s="56" t="s">
        <v>299</v>
      </c>
      <c r="E111" s="56" t="s">
        <v>271</v>
      </c>
      <c r="F111" s="57" t="s">
        <v>267</v>
      </c>
      <c r="G111" s="58">
        <v>30</v>
      </c>
      <c r="H111" s="59">
        <v>4000</v>
      </c>
      <c r="I111" s="59">
        <v>120000</v>
      </c>
      <c r="J111" s="59"/>
      <c r="K111" s="60" t="s">
        <v>207</v>
      </c>
      <c r="L111" s="60" t="s">
        <v>268</v>
      </c>
      <c r="M111" s="94" t="s">
        <v>271</v>
      </c>
      <c r="N111" s="62" t="s">
        <v>115</v>
      </c>
      <c r="O111" s="62" t="s">
        <v>134</v>
      </c>
      <c r="P111" s="62" t="s">
        <v>272</v>
      </c>
      <c r="Q111" s="64" t="s">
        <v>46</v>
      </c>
      <c r="R111" s="82" t="s">
        <v>117</v>
      </c>
      <c r="S111" s="82" t="s">
        <v>118</v>
      </c>
      <c r="T111" s="65">
        <v>120000</v>
      </c>
      <c r="U111" s="66" t="s">
        <v>207</v>
      </c>
      <c r="V111" s="54"/>
    </row>
    <row r="112" spans="1:22" s="43" customFormat="1" ht="22.5" outlineLevel="1" x14ac:dyDescent="0.25">
      <c r="A112" s="38"/>
      <c r="B112" s="44"/>
      <c r="C112" s="70"/>
      <c r="D112" s="56" t="s">
        <v>300</v>
      </c>
      <c r="E112" s="56" t="s">
        <v>274</v>
      </c>
      <c r="F112" s="57" t="s">
        <v>267</v>
      </c>
      <c r="G112" s="58">
        <v>30</v>
      </c>
      <c r="H112" s="59">
        <v>20000</v>
      </c>
      <c r="I112" s="59">
        <v>600000</v>
      </c>
      <c r="J112" s="59"/>
      <c r="K112" s="60" t="s">
        <v>207</v>
      </c>
      <c r="L112" s="60" t="s">
        <v>268</v>
      </c>
      <c r="M112" s="94" t="s">
        <v>275</v>
      </c>
      <c r="N112" s="62" t="s">
        <v>115</v>
      </c>
      <c r="O112" s="62" t="s">
        <v>134</v>
      </c>
      <c r="P112" s="62" t="s">
        <v>272</v>
      </c>
      <c r="Q112" s="64" t="s">
        <v>46</v>
      </c>
      <c r="R112" s="82" t="s">
        <v>117</v>
      </c>
      <c r="S112" s="82" t="s">
        <v>118</v>
      </c>
      <c r="T112" s="65">
        <v>600000</v>
      </c>
      <c r="U112" s="66" t="s">
        <v>207</v>
      </c>
      <c r="V112" s="54"/>
    </row>
    <row r="113" spans="1:22" s="43" customFormat="1" ht="22.5" outlineLevel="1" x14ac:dyDescent="0.25">
      <c r="A113" s="38"/>
      <c r="B113" s="44"/>
      <c r="C113" s="70"/>
      <c r="D113" s="56" t="s">
        <v>301</v>
      </c>
      <c r="E113" s="56" t="s">
        <v>277</v>
      </c>
      <c r="F113" s="57" t="s">
        <v>267</v>
      </c>
      <c r="G113" s="58">
        <v>30</v>
      </c>
      <c r="H113" s="59">
        <v>1200</v>
      </c>
      <c r="I113" s="59">
        <v>36000</v>
      </c>
      <c r="J113" s="59"/>
      <c r="K113" s="60" t="s">
        <v>207</v>
      </c>
      <c r="L113" s="60" t="s">
        <v>268</v>
      </c>
      <c r="M113" s="94" t="s">
        <v>277</v>
      </c>
      <c r="N113" s="62" t="s">
        <v>115</v>
      </c>
      <c r="O113" s="62" t="s">
        <v>134</v>
      </c>
      <c r="P113" s="62" t="s">
        <v>272</v>
      </c>
      <c r="Q113" s="64" t="s">
        <v>46</v>
      </c>
      <c r="R113" s="82" t="s">
        <v>117</v>
      </c>
      <c r="S113" s="82" t="s">
        <v>118</v>
      </c>
      <c r="T113" s="65">
        <v>36000</v>
      </c>
      <c r="U113" s="66" t="s">
        <v>207</v>
      </c>
      <c r="V113" s="54"/>
    </row>
    <row r="114" spans="1:22" s="43" customFormat="1" ht="22.5" outlineLevel="1" x14ac:dyDescent="0.25">
      <c r="A114" s="38"/>
      <c r="B114" s="44"/>
      <c r="C114" s="70"/>
      <c r="D114" s="56" t="s">
        <v>302</v>
      </c>
      <c r="E114" s="56" t="s">
        <v>279</v>
      </c>
      <c r="F114" s="57" t="s">
        <v>267</v>
      </c>
      <c r="G114" s="58">
        <v>120</v>
      </c>
      <c r="H114" s="59">
        <v>8000</v>
      </c>
      <c r="I114" s="59">
        <v>960000</v>
      </c>
      <c r="J114" s="59"/>
      <c r="K114" s="60" t="s">
        <v>207</v>
      </c>
      <c r="L114" s="60" t="s">
        <v>280</v>
      </c>
      <c r="M114" s="94" t="s">
        <v>279</v>
      </c>
      <c r="N114" s="62" t="s">
        <v>115</v>
      </c>
      <c r="O114" s="62" t="s">
        <v>44</v>
      </c>
      <c r="P114" s="62" t="s">
        <v>272</v>
      </c>
      <c r="Q114" s="64" t="s">
        <v>46</v>
      </c>
      <c r="R114" s="82" t="s">
        <v>117</v>
      </c>
      <c r="S114" s="82" t="s">
        <v>118</v>
      </c>
      <c r="T114" s="65">
        <v>960000</v>
      </c>
      <c r="U114" s="66" t="s">
        <v>207</v>
      </c>
      <c r="V114" s="54"/>
    </row>
    <row r="115" spans="1:22" s="43" customFormat="1" ht="22.5" outlineLevel="1" x14ac:dyDescent="0.25">
      <c r="A115" s="38"/>
      <c r="B115" s="44"/>
      <c r="C115" s="70"/>
      <c r="D115" s="56" t="s">
        <v>303</v>
      </c>
      <c r="E115" s="56" t="s">
        <v>282</v>
      </c>
      <c r="F115" s="57" t="s">
        <v>267</v>
      </c>
      <c r="G115" s="58">
        <v>2</v>
      </c>
      <c r="H115" s="59">
        <v>50000</v>
      </c>
      <c r="I115" s="59">
        <v>100000</v>
      </c>
      <c r="J115" s="59"/>
      <c r="K115" s="60" t="s">
        <v>268</v>
      </c>
      <c r="L115" s="60" t="s">
        <v>264</v>
      </c>
      <c r="M115" s="94" t="s">
        <v>283</v>
      </c>
      <c r="N115" s="62" t="s">
        <v>115</v>
      </c>
      <c r="O115" s="62" t="s">
        <v>44</v>
      </c>
      <c r="P115" s="62" t="s">
        <v>272</v>
      </c>
      <c r="Q115" s="64" t="s">
        <v>46</v>
      </c>
      <c r="R115" s="82" t="s">
        <v>117</v>
      </c>
      <c r="S115" s="82" t="s">
        <v>118</v>
      </c>
      <c r="T115" s="65">
        <v>100000</v>
      </c>
      <c r="U115" s="66" t="s">
        <v>268</v>
      </c>
      <c r="V115" s="54"/>
    </row>
    <row r="116" spans="1:22" s="43" customFormat="1" ht="22.5" outlineLevel="1" x14ac:dyDescent="0.25">
      <c r="A116" s="38"/>
      <c r="B116" s="44"/>
      <c r="C116" s="70"/>
      <c r="D116" s="56" t="s">
        <v>304</v>
      </c>
      <c r="E116" s="56" t="s">
        <v>285</v>
      </c>
      <c r="F116" s="57" t="s">
        <v>267</v>
      </c>
      <c r="G116" s="58">
        <v>1</v>
      </c>
      <c r="H116" s="59">
        <v>400000</v>
      </c>
      <c r="I116" s="59">
        <v>400000</v>
      </c>
      <c r="J116" s="59"/>
      <c r="K116" s="60" t="s">
        <v>268</v>
      </c>
      <c r="L116" s="60" t="s">
        <v>264</v>
      </c>
      <c r="M116" s="94" t="s">
        <v>286</v>
      </c>
      <c r="N116" s="62" t="s">
        <v>115</v>
      </c>
      <c r="O116" s="62" t="s">
        <v>44</v>
      </c>
      <c r="P116" s="62" t="s">
        <v>272</v>
      </c>
      <c r="Q116" s="64" t="s">
        <v>46</v>
      </c>
      <c r="R116" s="82" t="s">
        <v>117</v>
      </c>
      <c r="S116" s="82" t="s">
        <v>118</v>
      </c>
      <c r="T116" s="65">
        <v>400000</v>
      </c>
      <c r="U116" s="66" t="s">
        <v>268</v>
      </c>
      <c r="V116" s="54"/>
    </row>
    <row r="117" spans="1:22" s="43" customFormat="1" ht="22.5" outlineLevel="1" x14ac:dyDescent="0.25">
      <c r="A117" s="38"/>
      <c r="B117" s="44"/>
      <c r="C117" s="70"/>
      <c r="D117" s="56" t="s">
        <v>305</v>
      </c>
      <c r="E117" s="56" t="s">
        <v>288</v>
      </c>
      <c r="F117" s="57" t="s">
        <v>267</v>
      </c>
      <c r="G117" s="58">
        <v>1</v>
      </c>
      <c r="H117" s="59">
        <v>120000</v>
      </c>
      <c r="I117" s="59">
        <v>120000</v>
      </c>
      <c r="J117" s="59"/>
      <c r="K117" s="60" t="s">
        <v>268</v>
      </c>
      <c r="L117" s="60" t="s">
        <v>264</v>
      </c>
      <c r="M117" s="94" t="s">
        <v>289</v>
      </c>
      <c r="N117" s="62" t="s">
        <v>115</v>
      </c>
      <c r="O117" s="62" t="s">
        <v>44</v>
      </c>
      <c r="P117" s="62" t="s">
        <v>272</v>
      </c>
      <c r="Q117" s="64" t="s">
        <v>46</v>
      </c>
      <c r="R117" s="82" t="s">
        <v>117</v>
      </c>
      <c r="S117" s="82" t="s">
        <v>118</v>
      </c>
      <c r="T117" s="65">
        <v>120000</v>
      </c>
      <c r="U117" s="66" t="s">
        <v>268</v>
      </c>
      <c r="V117" s="54"/>
    </row>
    <row r="118" spans="1:22" s="43" customFormat="1" ht="33.75" outlineLevel="1" x14ac:dyDescent="0.25">
      <c r="A118" s="38"/>
      <c r="B118" s="44"/>
      <c r="C118" s="70"/>
      <c r="D118" s="56" t="s">
        <v>306</v>
      </c>
      <c r="E118" s="56" t="s">
        <v>291</v>
      </c>
      <c r="F118" s="57" t="s">
        <v>267</v>
      </c>
      <c r="G118" s="58">
        <v>30</v>
      </c>
      <c r="H118" s="59">
        <v>20000</v>
      </c>
      <c r="I118" s="59">
        <v>600000</v>
      </c>
      <c r="J118" s="59"/>
      <c r="K118" s="60" t="s">
        <v>207</v>
      </c>
      <c r="L118" s="60" t="s">
        <v>268</v>
      </c>
      <c r="M118" s="94" t="s">
        <v>292</v>
      </c>
      <c r="N118" s="62" t="s">
        <v>115</v>
      </c>
      <c r="O118" s="62" t="s">
        <v>134</v>
      </c>
      <c r="P118" s="62" t="s">
        <v>272</v>
      </c>
      <c r="Q118" s="64" t="s">
        <v>46</v>
      </c>
      <c r="R118" s="82" t="s">
        <v>117</v>
      </c>
      <c r="S118" s="82" t="s">
        <v>118</v>
      </c>
      <c r="T118" s="65">
        <v>600000</v>
      </c>
      <c r="U118" s="66" t="s">
        <v>207</v>
      </c>
      <c r="V118" s="54"/>
    </row>
    <row r="119" spans="1:22" s="43" customFormat="1" ht="22.5" outlineLevel="1" x14ac:dyDescent="0.25">
      <c r="A119" s="38"/>
      <c r="B119" s="44"/>
      <c r="C119" s="93"/>
      <c r="D119" s="56" t="s">
        <v>307</v>
      </c>
      <c r="E119" s="56" t="s">
        <v>294</v>
      </c>
      <c r="F119" s="57" t="s">
        <v>267</v>
      </c>
      <c r="G119" s="58">
        <v>1</v>
      </c>
      <c r="H119" s="59">
        <v>100000</v>
      </c>
      <c r="I119" s="59">
        <v>100000</v>
      </c>
      <c r="J119" s="59"/>
      <c r="K119" s="60" t="s">
        <v>268</v>
      </c>
      <c r="L119" s="60" t="s">
        <v>264</v>
      </c>
      <c r="M119" s="94" t="s">
        <v>295</v>
      </c>
      <c r="N119" s="62" t="s">
        <v>115</v>
      </c>
      <c r="O119" s="62" t="s">
        <v>44</v>
      </c>
      <c r="P119" s="62" t="s">
        <v>272</v>
      </c>
      <c r="Q119" s="64" t="s">
        <v>46</v>
      </c>
      <c r="R119" s="82" t="s">
        <v>117</v>
      </c>
      <c r="S119" s="82" t="s">
        <v>118</v>
      </c>
      <c r="T119" s="65">
        <v>100000</v>
      </c>
      <c r="U119" s="66" t="s">
        <v>268</v>
      </c>
      <c r="V119" s="54"/>
    </row>
    <row r="120" spans="1:22" s="43" customFormat="1" x14ac:dyDescent="0.25">
      <c r="A120" s="38"/>
      <c r="B120" s="44">
        <v>4</v>
      </c>
      <c r="C120" s="69" t="s">
        <v>308</v>
      </c>
      <c r="D120" s="46" t="s">
        <v>309</v>
      </c>
      <c r="E120" s="46" t="s">
        <v>310</v>
      </c>
      <c r="F120" s="47"/>
      <c r="G120" s="48"/>
      <c r="H120" s="49"/>
      <c r="I120" s="49">
        <v>42165457.399999999</v>
      </c>
      <c r="J120" s="49">
        <v>42165457.399999999</v>
      </c>
      <c r="K120" s="50" t="s">
        <v>207</v>
      </c>
      <c r="L120" s="50" t="s">
        <v>311</v>
      </c>
      <c r="M120" s="51"/>
      <c r="N120" s="52"/>
      <c r="O120" s="52"/>
      <c r="P120" s="52"/>
      <c r="Q120" s="52"/>
      <c r="R120" s="52"/>
      <c r="S120" s="52"/>
      <c r="T120" s="52"/>
      <c r="U120" s="67"/>
      <c r="V120" s="54"/>
    </row>
    <row r="121" spans="1:22" s="43" customFormat="1" ht="22.5" outlineLevel="1" x14ac:dyDescent="0.25">
      <c r="A121" s="38"/>
      <c r="B121" s="44"/>
      <c r="C121" s="70"/>
      <c r="D121" s="56" t="s">
        <v>312</v>
      </c>
      <c r="E121" s="56" t="s">
        <v>313</v>
      </c>
      <c r="F121" s="57" t="s">
        <v>314</v>
      </c>
      <c r="G121" s="58">
        <v>5</v>
      </c>
      <c r="H121" s="59">
        <v>92950</v>
      </c>
      <c r="I121" s="59">
        <v>464750</v>
      </c>
      <c r="J121" s="59"/>
      <c r="K121" s="60" t="s">
        <v>207</v>
      </c>
      <c r="L121" s="60" t="s">
        <v>311</v>
      </c>
      <c r="M121" s="95" t="s">
        <v>313</v>
      </c>
      <c r="N121" s="62" t="s">
        <v>115</v>
      </c>
      <c r="O121" s="62" t="s">
        <v>134</v>
      </c>
      <c r="P121" s="62" t="s">
        <v>315</v>
      </c>
      <c r="Q121" s="64" t="s">
        <v>46</v>
      </c>
      <c r="R121" s="82" t="s">
        <v>117</v>
      </c>
      <c r="S121" s="82" t="s">
        <v>118</v>
      </c>
      <c r="T121" s="65">
        <v>464750</v>
      </c>
      <c r="U121" s="66" t="s">
        <v>207</v>
      </c>
      <c r="V121" s="54"/>
    </row>
    <row r="122" spans="1:22" s="43" customFormat="1" ht="22.5" outlineLevel="1" x14ac:dyDescent="0.25">
      <c r="A122" s="38"/>
      <c r="B122" s="44"/>
      <c r="C122" s="70"/>
      <c r="D122" s="56" t="s">
        <v>316</v>
      </c>
      <c r="E122" s="56" t="s">
        <v>317</v>
      </c>
      <c r="F122" s="57" t="s">
        <v>318</v>
      </c>
      <c r="G122" s="58">
        <v>1</v>
      </c>
      <c r="H122" s="59">
        <v>114400</v>
      </c>
      <c r="I122" s="59">
        <v>114400</v>
      </c>
      <c r="J122" s="59"/>
      <c r="K122" s="60" t="s">
        <v>207</v>
      </c>
      <c r="L122" s="60" t="s">
        <v>311</v>
      </c>
      <c r="M122" s="95" t="s">
        <v>317</v>
      </c>
      <c r="N122" s="62" t="s">
        <v>115</v>
      </c>
      <c r="O122" s="62" t="s">
        <v>134</v>
      </c>
      <c r="P122" s="62" t="s">
        <v>315</v>
      </c>
      <c r="Q122" s="64" t="s">
        <v>46</v>
      </c>
      <c r="R122" s="82" t="s">
        <v>117</v>
      </c>
      <c r="S122" s="82" t="s">
        <v>118</v>
      </c>
      <c r="T122" s="65">
        <v>114400</v>
      </c>
      <c r="U122" s="66" t="s">
        <v>207</v>
      </c>
      <c r="V122" s="54"/>
    </row>
    <row r="123" spans="1:22" s="43" customFormat="1" ht="22.5" outlineLevel="1" x14ac:dyDescent="0.25">
      <c r="A123" s="38"/>
      <c r="B123" s="44"/>
      <c r="C123" s="70"/>
      <c r="D123" s="56" t="s">
        <v>319</v>
      </c>
      <c r="E123" s="56" t="s">
        <v>320</v>
      </c>
      <c r="F123" s="57" t="s">
        <v>318</v>
      </c>
      <c r="G123" s="58">
        <v>1</v>
      </c>
      <c r="H123" s="59">
        <v>257.39999999999998</v>
      </c>
      <c r="I123" s="59">
        <v>257.39999999999998</v>
      </c>
      <c r="J123" s="59"/>
      <c r="K123" s="60" t="s">
        <v>207</v>
      </c>
      <c r="L123" s="60" t="s">
        <v>311</v>
      </c>
      <c r="M123" s="95" t="s">
        <v>320</v>
      </c>
      <c r="N123" s="62" t="s">
        <v>115</v>
      </c>
      <c r="O123" s="62" t="s">
        <v>134</v>
      </c>
      <c r="P123" s="62" t="s">
        <v>315</v>
      </c>
      <c r="Q123" s="64" t="s">
        <v>46</v>
      </c>
      <c r="R123" s="82" t="s">
        <v>117</v>
      </c>
      <c r="S123" s="82" t="s">
        <v>118</v>
      </c>
      <c r="T123" s="65">
        <v>257.39999999999998</v>
      </c>
      <c r="U123" s="66" t="s">
        <v>207</v>
      </c>
      <c r="V123" s="54"/>
    </row>
    <row r="124" spans="1:22" s="43" customFormat="1" ht="22.5" outlineLevel="1" x14ac:dyDescent="0.25">
      <c r="A124" s="38"/>
      <c r="B124" s="44"/>
      <c r="C124" s="70"/>
      <c r="D124" s="56" t="s">
        <v>321</v>
      </c>
      <c r="E124" s="56" t="s">
        <v>322</v>
      </c>
      <c r="F124" s="57" t="s">
        <v>323</v>
      </c>
      <c r="G124" s="58">
        <v>2</v>
      </c>
      <c r="H124" s="59">
        <v>28600</v>
      </c>
      <c r="I124" s="59">
        <v>57200</v>
      </c>
      <c r="J124" s="59"/>
      <c r="K124" s="60" t="s">
        <v>207</v>
      </c>
      <c r="L124" s="60" t="s">
        <v>311</v>
      </c>
      <c r="M124" s="95" t="s">
        <v>324</v>
      </c>
      <c r="N124" s="62" t="s">
        <v>115</v>
      </c>
      <c r="O124" s="62" t="s">
        <v>134</v>
      </c>
      <c r="P124" s="62" t="s">
        <v>315</v>
      </c>
      <c r="Q124" s="64" t="s">
        <v>46</v>
      </c>
      <c r="R124" s="82" t="s">
        <v>117</v>
      </c>
      <c r="S124" s="82" t="s">
        <v>118</v>
      </c>
      <c r="T124" s="65">
        <v>57200</v>
      </c>
      <c r="U124" s="66" t="s">
        <v>207</v>
      </c>
      <c r="V124" s="54"/>
    </row>
    <row r="125" spans="1:22" s="43" customFormat="1" ht="22.5" outlineLevel="1" x14ac:dyDescent="0.25">
      <c r="A125" s="38"/>
      <c r="B125" s="44"/>
      <c r="C125" s="70"/>
      <c r="D125" s="56" t="s">
        <v>325</v>
      </c>
      <c r="E125" s="56" t="s">
        <v>326</v>
      </c>
      <c r="F125" s="57" t="s">
        <v>323</v>
      </c>
      <c r="G125" s="58">
        <v>1</v>
      </c>
      <c r="H125" s="59">
        <v>71500</v>
      </c>
      <c r="I125" s="59">
        <v>71500</v>
      </c>
      <c r="J125" s="59"/>
      <c r="K125" s="60" t="s">
        <v>207</v>
      </c>
      <c r="L125" s="60" t="s">
        <v>311</v>
      </c>
      <c r="M125" s="95" t="s">
        <v>327</v>
      </c>
      <c r="N125" s="62" t="s">
        <v>115</v>
      </c>
      <c r="O125" s="62" t="s">
        <v>134</v>
      </c>
      <c r="P125" s="62" t="s">
        <v>315</v>
      </c>
      <c r="Q125" s="64" t="s">
        <v>46</v>
      </c>
      <c r="R125" s="82" t="s">
        <v>117</v>
      </c>
      <c r="S125" s="82" t="s">
        <v>118</v>
      </c>
      <c r="T125" s="65">
        <v>71500</v>
      </c>
      <c r="U125" s="66" t="s">
        <v>207</v>
      </c>
      <c r="V125" s="54"/>
    </row>
    <row r="126" spans="1:22" s="43" customFormat="1" ht="22.5" outlineLevel="1" x14ac:dyDescent="0.25">
      <c r="A126" s="38"/>
      <c r="B126" s="44"/>
      <c r="C126" s="70"/>
      <c r="D126" s="56" t="s">
        <v>328</v>
      </c>
      <c r="E126" s="56" t="s">
        <v>329</v>
      </c>
      <c r="F126" s="57" t="s">
        <v>330</v>
      </c>
      <c r="G126" s="58">
        <v>10</v>
      </c>
      <c r="H126" s="59">
        <v>3575</v>
      </c>
      <c r="I126" s="59">
        <v>35750</v>
      </c>
      <c r="J126" s="59"/>
      <c r="K126" s="60" t="s">
        <v>207</v>
      </c>
      <c r="L126" s="60" t="s">
        <v>311</v>
      </c>
      <c r="M126" s="95" t="s">
        <v>329</v>
      </c>
      <c r="N126" s="62" t="s">
        <v>115</v>
      </c>
      <c r="O126" s="62" t="s">
        <v>134</v>
      </c>
      <c r="P126" s="62" t="s">
        <v>315</v>
      </c>
      <c r="Q126" s="64" t="s">
        <v>46</v>
      </c>
      <c r="R126" s="82" t="s">
        <v>117</v>
      </c>
      <c r="S126" s="82" t="s">
        <v>118</v>
      </c>
      <c r="T126" s="65">
        <v>35750</v>
      </c>
      <c r="U126" s="66" t="s">
        <v>207</v>
      </c>
      <c r="V126" s="54"/>
    </row>
    <row r="127" spans="1:22" s="43" customFormat="1" ht="22.5" outlineLevel="1" x14ac:dyDescent="0.25">
      <c r="A127" s="38"/>
      <c r="B127" s="44"/>
      <c r="C127" s="70"/>
      <c r="D127" s="56" t="s">
        <v>331</v>
      </c>
      <c r="E127" s="56" t="s">
        <v>332</v>
      </c>
      <c r="F127" s="57" t="s">
        <v>333</v>
      </c>
      <c r="G127" s="58">
        <v>1</v>
      </c>
      <c r="H127" s="59">
        <v>50050</v>
      </c>
      <c r="I127" s="59">
        <v>50050</v>
      </c>
      <c r="J127" s="59"/>
      <c r="K127" s="60" t="s">
        <v>207</v>
      </c>
      <c r="L127" s="60" t="s">
        <v>311</v>
      </c>
      <c r="M127" s="95" t="s">
        <v>332</v>
      </c>
      <c r="N127" s="62" t="s">
        <v>115</v>
      </c>
      <c r="O127" s="62" t="s">
        <v>134</v>
      </c>
      <c r="P127" s="62" t="s">
        <v>315</v>
      </c>
      <c r="Q127" s="64" t="s">
        <v>46</v>
      </c>
      <c r="R127" s="82" t="s">
        <v>117</v>
      </c>
      <c r="S127" s="82" t="s">
        <v>118</v>
      </c>
      <c r="T127" s="65">
        <v>50050</v>
      </c>
      <c r="U127" s="66" t="s">
        <v>207</v>
      </c>
      <c r="V127" s="54"/>
    </row>
    <row r="128" spans="1:22" s="43" customFormat="1" ht="22.5" outlineLevel="1" x14ac:dyDescent="0.25">
      <c r="A128" s="38"/>
      <c r="B128" s="44"/>
      <c r="C128" s="70"/>
      <c r="D128" s="56" t="s">
        <v>334</v>
      </c>
      <c r="E128" s="56" t="s">
        <v>335</v>
      </c>
      <c r="F128" s="57" t="s">
        <v>336</v>
      </c>
      <c r="G128" s="58">
        <v>100</v>
      </c>
      <c r="H128" s="59">
        <v>429</v>
      </c>
      <c r="I128" s="59">
        <v>42900</v>
      </c>
      <c r="J128" s="59"/>
      <c r="K128" s="60" t="s">
        <v>207</v>
      </c>
      <c r="L128" s="60" t="s">
        <v>311</v>
      </c>
      <c r="M128" s="95" t="s">
        <v>335</v>
      </c>
      <c r="N128" s="62" t="s">
        <v>115</v>
      </c>
      <c r="O128" s="62" t="s">
        <v>134</v>
      </c>
      <c r="P128" s="62" t="s">
        <v>315</v>
      </c>
      <c r="Q128" s="64" t="s">
        <v>46</v>
      </c>
      <c r="R128" s="82" t="s">
        <v>117</v>
      </c>
      <c r="S128" s="82" t="s">
        <v>118</v>
      </c>
      <c r="T128" s="65">
        <v>42900</v>
      </c>
      <c r="U128" s="66" t="s">
        <v>207</v>
      </c>
      <c r="V128" s="54"/>
    </row>
    <row r="129" spans="1:22" s="43" customFormat="1" ht="22.5" outlineLevel="1" x14ac:dyDescent="0.25">
      <c r="A129" s="38"/>
      <c r="B129" s="44"/>
      <c r="C129" s="70"/>
      <c r="D129" s="56" t="s">
        <v>337</v>
      </c>
      <c r="E129" s="56" t="s">
        <v>338</v>
      </c>
      <c r="F129" s="57" t="s">
        <v>339</v>
      </c>
      <c r="G129" s="58">
        <v>1</v>
      </c>
      <c r="H129" s="59">
        <v>35750</v>
      </c>
      <c r="I129" s="59">
        <v>35750</v>
      </c>
      <c r="J129" s="59"/>
      <c r="K129" s="60" t="s">
        <v>207</v>
      </c>
      <c r="L129" s="60" t="s">
        <v>311</v>
      </c>
      <c r="M129" s="95" t="s">
        <v>340</v>
      </c>
      <c r="N129" s="62" t="s">
        <v>115</v>
      </c>
      <c r="O129" s="62" t="s">
        <v>134</v>
      </c>
      <c r="P129" s="62" t="s">
        <v>315</v>
      </c>
      <c r="Q129" s="64" t="s">
        <v>46</v>
      </c>
      <c r="R129" s="82" t="s">
        <v>117</v>
      </c>
      <c r="S129" s="82" t="s">
        <v>118</v>
      </c>
      <c r="T129" s="65">
        <v>35750</v>
      </c>
      <c r="U129" s="66" t="s">
        <v>207</v>
      </c>
      <c r="V129" s="54"/>
    </row>
    <row r="130" spans="1:22" s="43" customFormat="1" ht="22.5" outlineLevel="1" x14ac:dyDescent="0.25">
      <c r="A130" s="38"/>
      <c r="B130" s="44"/>
      <c r="C130" s="70"/>
      <c r="D130" s="56" t="s">
        <v>341</v>
      </c>
      <c r="E130" s="56" t="s">
        <v>342</v>
      </c>
      <c r="F130" s="57" t="s">
        <v>323</v>
      </c>
      <c r="G130" s="58">
        <v>1</v>
      </c>
      <c r="H130" s="59">
        <v>42900</v>
      </c>
      <c r="I130" s="59">
        <v>42900</v>
      </c>
      <c r="J130" s="59"/>
      <c r="K130" s="60" t="s">
        <v>207</v>
      </c>
      <c r="L130" s="60" t="s">
        <v>311</v>
      </c>
      <c r="M130" s="95" t="s">
        <v>343</v>
      </c>
      <c r="N130" s="62" t="s">
        <v>115</v>
      </c>
      <c r="O130" s="62" t="s">
        <v>134</v>
      </c>
      <c r="P130" s="62" t="s">
        <v>315</v>
      </c>
      <c r="Q130" s="64" t="s">
        <v>46</v>
      </c>
      <c r="R130" s="82" t="s">
        <v>117</v>
      </c>
      <c r="S130" s="82" t="s">
        <v>118</v>
      </c>
      <c r="T130" s="65">
        <v>42900</v>
      </c>
      <c r="U130" s="66" t="s">
        <v>207</v>
      </c>
      <c r="V130" s="54"/>
    </row>
    <row r="131" spans="1:22" s="43" customFormat="1" ht="22.5" outlineLevel="1" x14ac:dyDescent="0.25">
      <c r="A131" s="38"/>
      <c r="B131" s="44"/>
      <c r="C131" s="70"/>
      <c r="D131" s="56" t="s">
        <v>344</v>
      </c>
      <c r="E131" s="56" t="s">
        <v>345</v>
      </c>
      <c r="F131" s="57" t="s">
        <v>336</v>
      </c>
      <c r="G131" s="58">
        <v>98</v>
      </c>
      <c r="H131" s="59">
        <v>330000</v>
      </c>
      <c r="I131" s="59">
        <v>32340000</v>
      </c>
      <c r="J131" s="59"/>
      <c r="K131" s="60" t="s">
        <v>207</v>
      </c>
      <c r="L131" s="60" t="s">
        <v>311</v>
      </c>
      <c r="M131" s="95" t="s">
        <v>346</v>
      </c>
      <c r="N131" s="62" t="s">
        <v>115</v>
      </c>
      <c r="O131" s="62" t="s">
        <v>134</v>
      </c>
      <c r="P131" s="62" t="s">
        <v>315</v>
      </c>
      <c r="Q131" s="64" t="s">
        <v>46</v>
      </c>
      <c r="R131" s="82" t="s">
        <v>117</v>
      </c>
      <c r="S131" s="82" t="s">
        <v>118</v>
      </c>
      <c r="T131" s="65">
        <v>32340000</v>
      </c>
      <c r="U131" s="66" t="s">
        <v>207</v>
      </c>
      <c r="V131" s="54"/>
    </row>
    <row r="132" spans="1:22" s="43" customFormat="1" ht="22.5" outlineLevel="1" x14ac:dyDescent="0.25">
      <c r="A132" s="38"/>
      <c r="B132" s="44"/>
      <c r="C132" s="70"/>
      <c r="D132" s="56" t="s">
        <v>347</v>
      </c>
      <c r="E132" s="56" t="s">
        <v>348</v>
      </c>
      <c r="F132" s="57" t="s">
        <v>336</v>
      </c>
      <c r="G132" s="58">
        <v>2</v>
      </c>
      <c r="H132" s="59">
        <v>2500000</v>
      </c>
      <c r="I132" s="59">
        <v>5000000</v>
      </c>
      <c r="J132" s="59"/>
      <c r="K132" s="60" t="s">
        <v>207</v>
      </c>
      <c r="L132" s="60" t="s">
        <v>311</v>
      </c>
      <c r="M132" s="95" t="s">
        <v>349</v>
      </c>
      <c r="N132" s="62" t="s">
        <v>115</v>
      </c>
      <c r="O132" s="62" t="s">
        <v>134</v>
      </c>
      <c r="P132" s="62" t="s">
        <v>315</v>
      </c>
      <c r="Q132" s="64" t="s">
        <v>46</v>
      </c>
      <c r="R132" s="82" t="s">
        <v>117</v>
      </c>
      <c r="S132" s="82" t="s">
        <v>118</v>
      </c>
      <c r="T132" s="65">
        <v>5000000</v>
      </c>
      <c r="U132" s="66" t="s">
        <v>207</v>
      </c>
      <c r="V132" s="54"/>
    </row>
    <row r="133" spans="1:22" s="43" customFormat="1" ht="22.5" outlineLevel="1" x14ac:dyDescent="0.25">
      <c r="A133" s="38"/>
      <c r="B133" s="44"/>
      <c r="C133" s="70"/>
      <c r="D133" s="56" t="s">
        <v>350</v>
      </c>
      <c r="E133" s="56" t="s">
        <v>351</v>
      </c>
      <c r="F133" s="57" t="s">
        <v>314</v>
      </c>
      <c r="G133" s="58">
        <v>80</v>
      </c>
      <c r="H133" s="59">
        <v>42000</v>
      </c>
      <c r="I133" s="59">
        <v>3360000</v>
      </c>
      <c r="J133" s="59"/>
      <c r="K133" s="60" t="s">
        <v>207</v>
      </c>
      <c r="L133" s="60" t="s">
        <v>311</v>
      </c>
      <c r="M133" s="95" t="s">
        <v>352</v>
      </c>
      <c r="N133" s="62" t="s">
        <v>115</v>
      </c>
      <c r="O133" s="62" t="s">
        <v>134</v>
      </c>
      <c r="P133" s="62" t="s">
        <v>315</v>
      </c>
      <c r="Q133" s="64" t="s">
        <v>46</v>
      </c>
      <c r="R133" s="82" t="s">
        <v>117</v>
      </c>
      <c r="S133" s="82" t="s">
        <v>118</v>
      </c>
      <c r="T133" s="65">
        <v>3360000</v>
      </c>
      <c r="U133" s="66" t="s">
        <v>207</v>
      </c>
      <c r="V133" s="54"/>
    </row>
    <row r="134" spans="1:22" s="43" customFormat="1" ht="22.5" outlineLevel="1" x14ac:dyDescent="0.25">
      <c r="A134" s="38"/>
      <c r="B134" s="96"/>
      <c r="C134" s="70"/>
      <c r="D134" s="97" t="s">
        <v>353</v>
      </c>
      <c r="E134" s="97" t="s">
        <v>354</v>
      </c>
      <c r="F134" s="98" t="s">
        <v>314</v>
      </c>
      <c r="G134" s="99">
        <v>5</v>
      </c>
      <c r="H134" s="100">
        <v>110000</v>
      </c>
      <c r="I134" s="100">
        <v>550000</v>
      </c>
      <c r="J134" s="100"/>
      <c r="K134" s="101" t="s">
        <v>207</v>
      </c>
      <c r="L134" s="101" t="s">
        <v>311</v>
      </c>
      <c r="M134" s="102" t="s">
        <v>354</v>
      </c>
      <c r="N134" s="103" t="s">
        <v>115</v>
      </c>
      <c r="O134" s="103" t="s">
        <v>134</v>
      </c>
      <c r="P134" s="103" t="s">
        <v>315</v>
      </c>
      <c r="Q134" s="104" t="s">
        <v>46</v>
      </c>
      <c r="R134" s="105" t="s">
        <v>117</v>
      </c>
      <c r="S134" s="105" t="s">
        <v>118</v>
      </c>
      <c r="T134" s="106">
        <v>550000</v>
      </c>
      <c r="U134" s="107" t="s">
        <v>207</v>
      </c>
      <c r="V134" s="54"/>
    </row>
    <row r="135" spans="1:22" s="43" customFormat="1" x14ac:dyDescent="0.25">
      <c r="A135" s="38"/>
      <c r="B135" s="39"/>
      <c r="C135" s="39"/>
      <c r="D135" s="39"/>
      <c r="E135" s="39"/>
      <c r="F135" s="39"/>
      <c r="G135" s="39"/>
      <c r="H135" s="39"/>
      <c r="I135" s="108"/>
      <c r="J135" s="108">
        <f>+J120+J109+J98+J94+J71+J58+J54+J29+J24+J19+J16+J11</f>
        <v>1300180444.28</v>
      </c>
      <c r="K135" s="39"/>
      <c r="L135" s="39"/>
      <c r="M135" s="42"/>
      <c r="N135" s="42"/>
      <c r="O135" s="42"/>
      <c r="P135" s="42"/>
      <c r="Q135" s="42"/>
      <c r="R135" s="42"/>
      <c r="S135" s="42"/>
      <c r="T135" s="42"/>
      <c r="U135" s="42"/>
      <c r="V135" s="38"/>
    </row>
    <row r="136" spans="1:22" ht="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</sheetData>
  <mergeCells count="249">
    <mergeCell ref="B120:B134"/>
    <mergeCell ref="C120:C134"/>
    <mergeCell ref="J91:J93"/>
    <mergeCell ref="K91:K93"/>
    <mergeCell ref="L91:L93"/>
    <mergeCell ref="U91:U93"/>
    <mergeCell ref="B98:B119"/>
    <mergeCell ref="C98:C119"/>
    <mergeCell ref="J88:J90"/>
    <mergeCell ref="K88:K90"/>
    <mergeCell ref="L88:L90"/>
    <mergeCell ref="U88:U90"/>
    <mergeCell ref="D91:D93"/>
    <mergeCell ref="E91:E93"/>
    <mergeCell ref="F91:F93"/>
    <mergeCell ref="G91:G93"/>
    <mergeCell ref="H91:H93"/>
    <mergeCell ref="I91:I93"/>
    <mergeCell ref="J85:J87"/>
    <mergeCell ref="K85:K87"/>
    <mergeCell ref="L85:L87"/>
    <mergeCell ref="U85:U87"/>
    <mergeCell ref="D88:D90"/>
    <mergeCell ref="E88:E90"/>
    <mergeCell ref="F88:F90"/>
    <mergeCell ref="G88:G90"/>
    <mergeCell ref="H88:H90"/>
    <mergeCell ref="I88:I90"/>
    <mergeCell ref="J82:J84"/>
    <mergeCell ref="K82:K84"/>
    <mergeCell ref="L82:L84"/>
    <mergeCell ref="U82:U84"/>
    <mergeCell ref="D85:D87"/>
    <mergeCell ref="E85:E87"/>
    <mergeCell ref="F85:F87"/>
    <mergeCell ref="G85:G87"/>
    <mergeCell ref="H85:H87"/>
    <mergeCell ref="I85:I87"/>
    <mergeCell ref="J79:J81"/>
    <mergeCell ref="K79:K81"/>
    <mergeCell ref="L79:L81"/>
    <mergeCell ref="U79:U81"/>
    <mergeCell ref="D82:D84"/>
    <mergeCell ref="E82:E84"/>
    <mergeCell ref="F82:F84"/>
    <mergeCell ref="G82:G84"/>
    <mergeCell ref="H82:H84"/>
    <mergeCell ref="I82:I84"/>
    <mergeCell ref="J76:J78"/>
    <mergeCell ref="K76:K78"/>
    <mergeCell ref="L76:L78"/>
    <mergeCell ref="U76:U78"/>
    <mergeCell ref="D79:D81"/>
    <mergeCell ref="E79:E81"/>
    <mergeCell ref="F79:F81"/>
    <mergeCell ref="G79:G81"/>
    <mergeCell ref="H79:H81"/>
    <mergeCell ref="I79:I81"/>
    <mergeCell ref="J72:J75"/>
    <mergeCell ref="K72:K75"/>
    <mergeCell ref="L72:L75"/>
    <mergeCell ref="U72:U75"/>
    <mergeCell ref="D76:D78"/>
    <mergeCell ref="E76:E78"/>
    <mergeCell ref="F76:F78"/>
    <mergeCell ref="G76:G78"/>
    <mergeCell ref="H76:H78"/>
    <mergeCell ref="I76:I78"/>
    <mergeCell ref="J68:J70"/>
    <mergeCell ref="K68:K70"/>
    <mergeCell ref="L68:L70"/>
    <mergeCell ref="U68:U70"/>
    <mergeCell ref="D72:D75"/>
    <mergeCell ref="E72:E75"/>
    <mergeCell ref="F72:F75"/>
    <mergeCell ref="G72:G75"/>
    <mergeCell ref="H72:H75"/>
    <mergeCell ref="I72:I75"/>
    <mergeCell ref="J65:J67"/>
    <mergeCell ref="K65:K67"/>
    <mergeCell ref="L65:L67"/>
    <mergeCell ref="U65:U67"/>
    <mergeCell ref="D68:D70"/>
    <mergeCell ref="E68:E70"/>
    <mergeCell ref="F68:F70"/>
    <mergeCell ref="G68:G70"/>
    <mergeCell ref="H68:H70"/>
    <mergeCell ref="I68:I70"/>
    <mergeCell ref="J62:J64"/>
    <mergeCell ref="K62:K64"/>
    <mergeCell ref="L62:L64"/>
    <mergeCell ref="U62:U64"/>
    <mergeCell ref="D65:D67"/>
    <mergeCell ref="E65:E67"/>
    <mergeCell ref="F65:F67"/>
    <mergeCell ref="G65:G67"/>
    <mergeCell ref="H65:H67"/>
    <mergeCell ref="I65:I67"/>
    <mergeCell ref="J59:J61"/>
    <mergeCell ref="K59:K61"/>
    <mergeCell ref="L59:L61"/>
    <mergeCell ref="U59:U61"/>
    <mergeCell ref="D62:D64"/>
    <mergeCell ref="E62:E64"/>
    <mergeCell ref="F62:F64"/>
    <mergeCell ref="G62:G64"/>
    <mergeCell ref="H62:H64"/>
    <mergeCell ref="I62:I64"/>
    <mergeCell ref="J55:J57"/>
    <mergeCell ref="K55:K57"/>
    <mergeCell ref="L55:L57"/>
    <mergeCell ref="U55:U57"/>
    <mergeCell ref="D59:D61"/>
    <mergeCell ref="E59:E61"/>
    <mergeCell ref="F59:F61"/>
    <mergeCell ref="G59:G61"/>
    <mergeCell ref="H59:H61"/>
    <mergeCell ref="I59:I61"/>
    <mergeCell ref="J50:J53"/>
    <mergeCell ref="K50:K53"/>
    <mergeCell ref="L50:L53"/>
    <mergeCell ref="U50:U53"/>
    <mergeCell ref="D55:D57"/>
    <mergeCell ref="E55:E57"/>
    <mergeCell ref="F55:F57"/>
    <mergeCell ref="G55:G57"/>
    <mergeCell ref="H55:H57"/>
    <mergeCell ref="I55:I57"/>
    <mergeCell ref="J46:J49"/>
    <mergeCell ref="K46:K49"/>
    <mergeCell ref="L46:L49"/>
    <mergeCell ref="U46:U49"/>
    <mergeCell ref="D50:D53"/>
    <mergeCell ref="E50:E53"/>
    <mergeCell ref="F50:F53"/>
    <mergeCell ref="G50:G53"/>
    <mergeCell ref="H50:H53"/>
    <mergeCell ref="I50:I53"/>
    <mergeCell ref="J42:J45"/>
    <mergeCell ref="K42:K45"/>
    <mergeCell ref="L42:L45"/>
    <mergeCell ref="U42:U45"/>
    <mergeCell ref="D46:D49"/>
    <mergeCell ref="E46:E49"/>
    <mergeCell ref="F46:F49"/>
    <mergeCell ref="G46:G49"/>
    <mergeCell ref="H46:H49"/>
    <mergeCell ref="I46:I49"/>
    <mergeCell ref="J38:J41"/>
    <mergeCell ref="K38:K41"/>
    <mergeCell ref="L38:L41"/>
    <mergeCell ref="U38:U41"/>
    <mergeCell ref="D42:D45"/>
    <mergeCell ref="E42:E45"/>
    <mergeCell ref="F42:F45"/>
    <mergeCell ref="G42:G45"/>
    <mergeCell ref="H42:H45"/>
    <mergeCell ref="I42:I45"/>
    <mergeCell ref="J34:J37"/>
    <mergeCell ref="K34:K37"/>
    <mergeCell ref="L34:L37"/>
    <mergeCell ref="U34:U37"/>
    <mergeCell ref="D38:D41"/>
    <mergeCell ref="E38:E41"/>
    <mergeCell ref="F38:F41"/>
    <mergeCell ref="G38:G41"/>
    <mergeCell ref="H38:H41"/>
    <mergeCell ref="I38:I41"/>
    <mergeCell ref="J30:J33"/>
    <mergeCell ref="K30:K33"/>
    <mergeCell ref="L30:L33"/>
    <mergeCell ref="U30:U33"/>
    <mergeCell ref="D34:D37"/>
    <mergeCell ref="E34:E37"/>
    <mergeCell ref="F34:F37"/>
    <mergeCell ref="G34:G37"/>
    <mergeCell ref="H34:H37"/>
    <mergeCell ref="I34:I37"/>
    <mergeCell ref="J27:J28"/>
    <mergeCell ref="K27:K28"/>
    <mergeCell ref="L27:L28"/>
    <mergeCell ref="U27:U28"/>
    <mergeCell ref="D30:D33"/>
    <mergeCell ref="E30:E33"/>
    <mergeCell ref="F30:F33"/>
    <mergeCell ref="G30:G33"/>
    <mergeCell ref="H30:H33"/>
    <mergeCell ref="I30:I33"/>
    <mergeCell ref="J25:J26"/>
    <mergeCell ref="K25:K26"/>
    <mergeCell ref="L25:L26"/>
    <mergeCell ref="U25:U26"/>
    <mergeCell ref="D27:D28"/>
    <mergeCell ref="E27:E28"/>
    <mergeCell ref="F27:F28"/>
    <mergeCell ref="G27:G28"/>
    <mergeCell ref="H27:H28"/>
    <mergeCell ref="I27:I28"/>
    <mergeCell ref="J22:J23"/>
    <mergeCell ref="K22:K23"/>
    <mergeCell ref="L22:L23"/>
    <mergeCell ref="U22:U23"/>
    <mergeCell ref="D25:D26"/>
    <mergeCell ref="E25:E26"/>
    <mergeCell ref="F25:F26"/>
    <mergeCell ref="G25:G26"/>
    <mergeCell ref="H25:H26"/>
    <mergeCell ref="I25:I26"/>
    <mergeCell ref="D22:D23"/>
    <mergeCell ref="E22:E23"/>
    <mergeCell ref="F22:F23"/>
    <mergeCell ref="G22:G23"/>
    <mergeCell ref="H22:H23"/>
    <mergeCell ref="I22:I23"/>
    <mergeCell ref="H20:H21"/>
    <mergeCell ref="I20:I21"/>
    <mergeCell ref="J20:J21"/>
    <mergeCell ref="K20:K21"/>
    <mergeCell ref="L20:L21"/>
    <mergeCell ref="U20:U21"/>
    <mergeCell ref="T9:T10"/>
    <mergeCell ref="U9:U10"/>
    <mergeCell ref="B11:B18"/>
    <mergeCell ref="C11:C18"/>
    <mergeCell ref="B19:B97"/>
    <mergeCell ref="C19:C97"/>
    <mergeCell ref="D20:D21"/>
    <mergeCell ref="E20:E21"/>
    <mergeCell ref="F20:F21"/>
    <mergeCell ref="G20:G21"/>
    <mergeCell ref="B7:H7"/>
    <mergeCell ref="I7:Q7"/>
    <mergeCell ref="B9:D9"/>
    <mergeCell ref="E9:G9"/>
    <mergeCell ref="H9:J9"/>
    <mergeCell ref="K9:L9"/>
    <mergeCell ref="M9:M10"/>
    <mergeCell ref="N9:P9"/>
    <mergeCell ref="Q9:S9"/>
    <mergeCell ref="B2:U2"/>
    <mergeCell ref="B3:D3"/>
    <mergeCell ref="E3:H3"/>
    <mergeCell ref="I3:U3"/>
    <mergeCell ref="B4:H6"/>
    <mergeCell ref="I4:Q4"/>
    <mergeCell ref="R4:S7"/>
    <mergeCell ref="T4:U7"/>
    <mergeCell ref="I5:Q5"/>
    <mergeCell ref="I6:Q6"/>
  </mergeCells>
  <pageMargins left="0.7" right="0.7" top="0.75" bottom="0.75" header="0.3" footer="0.3"/>
  <pageSetup paperSize="5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Adquisiciones</vt:lpstr>
      <vt:lpstr>Adquisiciones!Área_de_impresión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dcterms:created xsi:type="dcterms:W3CDTF">2024-05-15T17:16:34Z</dcterms:created>
  <dcterms:modified xsi:type="dcterms:W3CDTF">2024-05-15T17:16:54Z</dcterms:modified>
</cp:coreProperties>
</file>