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VANESSA\Documents\TRABAJO DE GRADO\"/>
    </mc:Choice>
  </mc:AlternateContent>
  <xr:revisionPtr revIDLastSave="0" documentId="8_{CD6742B8-80F4-4A5E-8F4F-13BD9976B3CB}" xr6:coauthVersionLast="47" xr6:coauthVersionMax="47" xr10:uidLastSave="{00000000-0000-0000-0000-000000000000}"/>
  <bookViews>
    <workbookView xWindow="-120" yWindow="-120" windowWidth="20730" windowHeight="11040" xr2:uid="{C834E82A-4481-4E52-8686-1BD3DB0456EC}"/>
  </bookViews>
  <sheets>
    <sheet name="PE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3" i="1" l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45" i="1" s="1"/>
</calcChain>
</file>

<file path=xl/sharedStrings.xml><?xml version="1.0" encoding="utf-8"?>
<sst xmlns="http://schemas.openxmlformats.org/spreadsheetml/2006/main" count="72" uniqueCount="69">
  <si>
    <t>Anexo E Análisis PERT</t>
  </si>
  <si>
    <t>PAQUETES DE TRABAJO</t>
  </si>
  <si>
    <t>ID.</t>
  </si>
  <si>
    <t>ACTIVIDAD TAREA</t>
  </si>
  <si>
    <t>PREDECESORAS</t>
  </si>
  <si>
    <t>DURACIÒN OPTIMISTA</t>
  </si>
  <si>
    <t>DURACIÒN PROBABLE</t>
  </si>
  <si>
    <t>DURACIÒN PESIMISTA</t>
  </si>
  <si>
    <t>PERT</t>
  </si>
  <si>
    <t>1.1.VIABILIDAD</t>
  </si>
  <si>
    <t>1.1.1.PERMISOS Y LICENCIAS</t>
  </si>
  <si>
    <t>TRAMITAR LICENCIA DE CONSTRUCCCIÒN</t>
  </si>
  <si>
    <t>-</t>
  </si>
  <si>
    <t>TRAMITAR PERMISOS DE INTERVENCIÒN AL ESPACIO PUBLICO</t>
  </si>
  <si>
    <t>TRAMITAR PERMISOS PMT</t>
  </si>
  <si>
    <t>1.1.2. ESTUDIOS</t>
  </si>
  <si>
    <t>EJECUTAR ESTUDIO DE SUELOS</t>
  </si>
  <si>
    <t>1,2,3</t>
  </si>
  <si>
    <t>TOPOGRAFIA - GEOREFERENCIACION</t>
  </si>
  <si>
    <t>1.2.FASE DE DISEÑOS</t>
  </si>
  <si>
    <t>1.2.1.DISEÑOS EN CONJUNTO</t>
  </si>
  <si>
    <t>DISEÑAR PLANOS ARQUITECTONICOS</t>
  </si>
  <si>
    <t>DISEÑAR PLANOS HIDROSANITARIOS</t>
  </si>
  <si>
    <t>DISEÑAR PLANOS ELECTRICOS</t>
  </si>
  <si>
    <t>REALIZAR RENDERS DE URBANISMO</t>
  </si>
  <si>
    <t>1.2.2.ESPECIFICACIONES TECNICAS</t>
  </si>
  <si>
    <t>REALIZAR FICHAS TECNICAS ILUMINACION</t>
  </si>
  <si>
    <t>REALIZAR FICHAS TECNICAS MOBILIRIO</t>
  </si>
  <si>
    <t>REALIZAR FICHAS TECNICAS ACABADOS CANCHAS</t>
  </si>
  <si>
    <t>1.3.PLANEACIÒN</t>
  </si>
  <si>
    <t>1.3.1.CRONOGRAMA</t>
  </si>
  <si>
    <t>DESARROLLAR CRONOGRAMA</t>
  </si>
  <si>
    <t>6,7,8,9</t>
  </si>
  <si>
    <t>1.3.2.PRESUPUESTO</t>
  </si>
  <si>
    <t>DESARROLLAR PRESUPUESTO</t>
  </si>
  <si>
    <t>1.4.EJECUCIÒN</t>
  </si>
  <si>
    <t>1.4.1.PRELIMINARES</t>
  </si>
  <si>
    <t>LOCALIZACIÒN Y REPLANTEO</t>
  </si>
  <si>
    <t>DESCAPOTE Y EXCAVACIONES</t>
  </si>
  <si>
    <t>COMPACTAR TERRENO</t>
  </si>
  <si>
    <t>1.4.2.REDES</t>
  </si>
  <si>
    <t>CONSTRUIR REDES HIDROSANITARIAS</t>
  </si>
  <si>
    <t>CONSTRUIR REDES ELECTRICAS</t>
  </si>
  <si>
    <t>1.4.3.CONSTRUCCION CANCHAS</t>
  </si>
  <si>
    <t>ALISTAR TERRENO</t>
  </si>
  <si>
    <t>CONSTRUIR BASE CANCHA SINTETICA</t>
  </si>
  <si>
    <t>EJECUTAR PLACAS DE CONTRAPISO</t>
  </si>
  <si>
    <t>INSTALAR GRAMA Y ACABADOS</t>
  </si>
  <si>
    <t>SUMINISTRO INSTALACIÒN GRADERIAS PORTABLES</t>
  </si>
  <si>
    <t xml:space="preserve">1.4.4.EQUIPAMENTO </t>
  </si>
  <si>
    <t>REALIZAR ESTRUCTURA CAMERINOS</t>
  </si>
  <si>
    <t>CONSTRUIR MAMPOSTERIA CAMERINOS</t>
  </si>
  <si>
    <t>REALIZAR ACABADOS CAMERINOS</t>
  </si>
  <si>
    <t>INSTALARJUEGOS INFANTILES</t>
  </si>
  <si>
    <t>INSTALAR EQUIPOS BIOSAUDABLES</t>
  </si>
  <si>
    <t>1.4.5.URBANISMO</t>
  </si>
  <si>
    <t>CONSTRUIR ANDENES</t>
  </si>
  <si>
    <t xml:space="preserve">REALIZAR CERRAMIENTO </t>
  </si>
  <si>
    <t>EJECUTAR PAISAJISMO</t>
  </si>
  <si>
    <t>SIEMBRA DE GRAMA</t>
  </si>
  <si>
    <t>INSTALAR LUMINARIAS ESCENARIOS DEPORTIVOS</t>
  </si>
  <si>
    <t>INSTALAR  ALUMBRADO PUBLICO PARQUE</t>
  </si>
  <si>
    <t>1.5.CIERRE</t>
  </si>
  <si>
    <t>1.5.1.ENTREGA DOCUMENTAL</t>
  </si>
  <si>
    <t>ENTREGAR DOSSIER</t>
  </si>
  <si>
    <t>10,11,12</t>
  </si>
  <si>
    <t>1.5.6.ENTREGA FISICA</t>
  </si>
  <si>
    <t>REVISAR PENDIENTES</t>
  </si>
  <si>
    <t>ENTREGAR PENDIENTES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</si>
</sst>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22" xfId="0" applyBorder="1"/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2" borderId="22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23" xfId="0" applyFont="1" applyBorder="1" applyAlignment="1">
      <alignment horizontal="center"/>
    </xf>
    <xf numFmtId="0" fontId="0" fillId="0" borderId="18" xfId="0" applyBorder="1" applyAlignment="1">
      <alignment vertical="center"/>
    </xf>
    <xf numFmtId="0" fontId="1" fillId="0" borderId="6" xfId="0" applyFont="1" applyBorder="1" applyAlignment="1">
      <alignment horizontal="center"/>
    </xf>
    <xf numFmtId="0" fontId="0" fillId="0" borderId="22" xfId="0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1" xfId="0" applyBorder="1"/>
    <xf numFmtId="0" fontId="0" fillId="0" borderId="16" xfId="0" applyBorder="1"/>
    <xf numFmtId="0" fontId="1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/>
    </xf>
    <xf numFmtId="0" fontId="0" fillId="2" borderId="24" xfId="0" applyFill="1" applyBorder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/>
    </xf>
    <xf numFmtId="0" fontId="0" fillId="2" borderId="25" xfId="0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1" fillId="2" borderId="17" xfId="0" applyFont="1" applyFill="1" applyBorder="1" applyAlignment="1">
      <alignment horizontal="center"/>
    </xf>
    <xf numFmtId="0" fontId="0" fillId="2" borderId="27" xfId="0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0" fillId="0" borderId="31" xfId="0" applyBorder="1"/>
    <xf numFmtId="0" fontId="1" fillId="0" borderId="3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" xfId="0" applyBorder="1"/>
    <xf numFmtId="0" fontId="0" fillId="0" borderId="16" xfId="0" applyBorder="1"/>
    <xf numFmtId="2" fontId="0" fillId="0" borderId="31" xfId="0" applyNumberForma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2317-7F34-49A3-880F-4C2D5094C4E8}">
  <dimension ref="B2:J45"/>
  <sheetViews>
    <sheetView tabSelected="1" view="pageBreakPreview" zoomScale="60" zoomScaleNormal="40" workbookViewId="0">
      <selection activeCell="M13" sqref="M13"/>
    </sheetView>
  </sheetViews>
  <sheetFormatPr baseColWidth="10" defaultRowHeight="15" x14ac:dyDescent="0.25"/>
  <cols>
    <col min="2" max="2" width="26" style="1" customWidth="1"/>
    <col min="3" max="3" width="36" customWidth="1"/>
    <col min="5" max="5" width="62.42578125" customWidth="1"/>
    <col min="6" max="6" width="21.28515625" style="3" customWidth="1"/>
    <col min="7" max="7" width="18.140625" style="3" customWidth="1"/>
    <col min="8" max="8" width="16.5703125" style="3" customWidth="1"/>
    <col min="9" max="9" width="20" style="3" customWidth="1"/>
  </cols>
  <sheetData>
    <row r="2" spans="2:10" x14ac:dyDescent="0.25">
      <c r="E2" s="2" t="s">
        <v>0</v>
      </c>
    </row>
    <row r="4" spans="2:10" ht="15.75" thickBot="1" x14ac:dyDescent="0.3"/>
    <row r="5" spans="2:10" s="10" customFormat="1" ht="30.75" thickBot="1" x14ac:dyDescent="0.3">
      <c r="B5" s="4"/>
      <c r="C5" s="5" t="s">
        <v>1</v>
      </c>
      <c r="D5" s="6" t="s">
        <v>2</v>
      </c>
      <c r="E5" s="7" t="s">
        <v>3</v>
      </c>
      <c r="F5" s="8" t="s">
        <v>4</v>
      </c>
      <c r="G5" s="8" t="s">
        <v>5</v>
      </c>
      <c r="H5" s="5" t="s">
        <v>6</v>
      </c>
      <c r="I5" s="7" t="s">
        <v>7</v>
      </c>
      <c r="J5" s="9" t="s">
        <v>8</v>
      </c>
    </row>
    <row r="6" spans="2:10" ht="18" customHeight="1" thickBot="1" x14ac:dyDescent="0.3">
      <c r="B6" s="11" t="s">
        <v>9</v>
      </c>
      <c r="C6" s="12" t="s">
        <v>10</v>
      </c>
      <c r="D6" s="13">
        <v>1</v>
      </c>
      <c r="E6" s="14" t="s">
        <v>11</v>
      </c>
      <c r="F6" s="15" t="s">
        <v>12</v>
      </c>
      <c r="G6" s="15">
        <v>20</v>
      </c>
      <c r="H6" s="15">
        <v>30</v>
      </c>
      <c r="I6" s="16">
        <v>45</v>
      </c>
      <c r="J6" s="17">
        <f>(G6+4*H6+I6)/6</f>
        <v>30.833333333333332</v>
      </c>
    </row>
    <row r="7" spans="2:10" ht="18" customHeight="1" thickBot="1" x14ac:dyDescent="0.3">
      <c r="B7" s="18"/>
      <c r="C7" s="19"/>
      <c r="D7" s="20">
        <v>2</v>
      </c>
      <c r="E7" s="21" t="s">
        <v>13</v>
      </c>
      <c r="F7" s="22" t="s">
        <v>12</v>
      </c>
      <c r="G7" s="22">
        <v>10</v>
      </c>
      <c r="H7" s="22">
        <v>15</v>
      </c>
      <c r="I7" s="23">
        <v>20</v>
      </c>
      <c r="J7" s="24">
        <f t="shared" ref="J7:J43" si="0">(G7+4*H7+I7)/6</f>
        <v>15</v>
      </c>
    </row>
    <row r="8" spans="2:10" ht="18" customHeight="1" thickBot="1" x14ac:dyDescent="0.3">
      <c r="B8" s="18"/>
      <c r="C8" s="25"/>
      <c r="D8" s="26">
        <v>3</v>
      </c>
      <c r="E8" s="27" t="s">
        <v>14</v>
      </c>
      <c r="F8" s="28" t="s">
        <v>12</v>
      </c>
      <c r="G8" s="28">
        <v>3</v>
      </c>
      <c r="H8" s="28">
        <v>5</v>
      </c>
      <c r="I8" s="29">
        <v>8</v>
      </c>
      <c r="J8" s="24">
        <f t="shared" si="0"/>
        <v>5.166666666666667</v>
      </c>
    </row>
    <row r="9" spans="2:10" ht="18" customHeight="1" thickBot="1" x14ac:dyDescent="0.3">
      <c r="B9" s="18"/>
      <c r="C9" s="30" t="s">
        <v>15</v>
      </c>
      <c r="D9" s="31">
        <v>4</v>
      </c>
      <c r="E9" s="32" t="s">
        <v>16</v>
      </c>
      <c r="F9" s="33" t="s">
        <v>17</v>
      </c>
      <c r="G9" s="34">
        <v>14</v>
      </c>
      <c r="H9" s="34">
        <v>20</v>
      </c>
      <c r="I9" s="35">
        <v>25</v>
      </c>
      <c r="J9" s="24">
        <f t="shared" si="0"/>
        <v>19.833333333333332</v>
      </c>
    </row>
    <row r="10" spans="2:10" ht="18" customHeight="1" thickBot="1" x14ac:dyDescent="0.3">
      <c r="B10" s="36"/>
      <c r="C10" s="25"/>
      <c r="D10" s="26">
        <v>5</v>
      </c>
      <c r="E10" s="27" t="s">
        <v>18</v>
      </c>
      <c r="F10" s="28">
        <v>4</v>
      </c>
      <c r="G10" s="28">
        <v>5</v>
      </c>
      <c r="H10" s="28">
        <v>10</v>
      </c>
      <c r="I10" s="29">
        <v>15</v>
      </c>
      <c r="J10" s="24">
        <f t="shared" si="0"/>
        <v>10</v>
      </c>
    </row>
    <row r="11" spans="2:10" ht="18" customHeight="1" thickBot="1" x14ac:dyDescent="0.3">
      <c r="B11" s="11" t="s">
        <v>19</v>
      </c>
      <c r="C11" s="30" t="s">
        <v>20</v>
      </c>
      <c r="D11" s="13">
        <v>6</v>
      </c>
      <c r="E11" s="37" t="s">
        <v>21</v>
      </c>
      <c r="F11" s="15">
        <v>1</v>
      </c>
      <c r="G11" s="15">
        <v>10</v>
      </c>
      <c r="H11" s="15">
        <v>20</v>
      </c>
      <c r="I11" s="16">
        <v>25</v>
      </c>
      <c r="J11" s="17">
        <f t="shared" si="0"/>
        <v>19.166666666666668</v>
      </c>
    </row>
    <row r="12" spans="2:10" ht="18" customHeight="1" thickBot="1" x14ac:dyDescent="0.3">
      <c r="B12" s="18"/>
      <c r="C12" s="19"/>
      <c r="D12" s="20">
        <v>7</v>
      </c>
      <c r="E12" s="38" t="s">
        <v>22</v>
      </c>
      <c r="F12" s="22">
        <v>6</v>
      </c>
      <c r="G12" s="22">
        <v>7</v>
      </c>
      <c r="H12" s="22">
        <v>10</v>
      </c>
      <c r="I12" s="23">
        <v>15</v>
      </c>
      <c r="J12" s="24">
        <f t="shared" si="0"/>
        <v>10.333333333333334</v>
      </c>
    </row>
    <row r="13" spans="2:10" ht="18" customHeight="1" thickBot="1" x14ac:dyDescent="0.3">
      <c r="B13" s="18"/>
      <c r="C13" s="19"/>
      <c r="D13" s="20">
        <v>8</v>
      </c>
      <c r="E13" s="38" t="s">
        <v>23</v>
      </c>
      <c r="F13" s="22">
        <v>6</v>
      </c>
      <c r="G13" s="22">
        <v>7</v>
      </c>
      <c r="H13" s="22">
        <v>10</v>
      </c>
      <c r="I13" s="23">
        <v>15</v>
      </c>
      <c r="J13" s="24">
        <f t="shared" si="0"/>
        <v>10.333333333333334</v>
      </c>
    </row>
    <row r="14" spans="2:10" ht="18" customHeight="1" thickBot="1" x14ac:dyDescent="0.3">
      <c r="B14" s="18"/>
      <c r="C14" s="25"/>
      <c r="D14" s="39">
        <v>9</v>
      </c>
      <c r="E14" s="40" t="s">
        <v>24</v>
      </c>
      <c r="F14" s="28">
        <v>6</v>
      </c>
      <c r="G14" s="28">
        <v>8</v>
      </c>
      <c r="H14" s="28">
        <v>15</v>
      </c>
      <c r="I14" s="29">
        <v>20</v>
      </c>
      <c r="J14" s="24">
        <f t="shared" si="0"/>
        <v>14.666666666666666</v>
      </c>
    </row>
    <row r="15" spans="2:10" ht="18" customHeight="1" thickBot="1" x14ac:dyDescent="0.3">
      <c r="B15" s="18"/>
      <c r="C15" s="30" t="s">
        <v>25</v>
      </c>
      <c r="D15" s="41">
        <v>10</v>
      </c>
      <c r="E15" s="42" t="s">
        <v>26</v>
      </c>
      <c r="F15" s="34">
        <v>6</v>
      </c>
      <c r="G15" s="34">
        <v>5</v>
      </c>
      <c r="H15" s="34">
        <v>10</v>
      </c>
      <c r="I15" s="35">
        <v>15</v>
      </c>
      <c r="J15" s="24">
        <f t="shared" si="0"/>
        <v>10</v>
      </c>
    </row>
    <row r="16" spans="2:10" ht="18" customHeight="1" thickBot="1" x14ac:dyDescent="0.3">
      <c r="B16" s="18"/>
      <c r="C16" s="19"/>
      <c r="D16" s="43">
        <v>11</v>
      </c>
      <c r="E16" s="38" t="s">
        <v>27</v>
      </c>
      <c r="F16" s="22">
        <v>6.9</v>
      </c>
      <c r="G16" s="22">
        <v>5</v>
      </c>
      <c r="H16" s="22">
        <v>10</v>
      </c>
      <c r="I16" s="23">
        <v>15</v>
      </c>
      <c r="J16" s="24">
        <f t="shared" si="0"/>
        <v>10</v>
      </c>
    </row>
    <row r="17" spans="2:10" ht="18" customHeight="1" thickBot="1" x14ac:dyDescent="0.3">
      <c r="B17" s="36"/>
      <c r="C17" s="25"/>
      <c r="D17" s="44">
        <v>12</v>
      </c>
      <c r="E17" s="40" t="s">
        <v>28</v>
      </c>
      <c r="F17" s="28">
        <v>6.9</v>
      </c>
      <c r="G17" s="28">
        <v>5</v>
      </c>
      <c r="H17" s="28">
        <v>10</v>
      </c>
      <c r="I17" s="29">
        <v>15</v>
      </c>
      <c r="J17" s="24">
        <f t="shared" si="0"/>
        <v>10</v>
      </c>
    </row>
    <row r="18" spans="2:10" ht="18" customHeight="1" thickBot="1" x14ac:dyDescent="0.3">
      <c r="B18" s="11" t="s">
        <v>29</v>
      </c>
      <c r="C18" s="45" t="s">
        <v>30</v>
      </c>
      <c r="D18" s="41">
        <v>13</v>
      </c>
      <c r="E18" s="42" t="s">
        <v>31</v>
      </c>
      <c r="F18" s="34" t="s">
        <v>32</v>
      </c>
      <c r="G18" s="34">
        <v>8</v>
      </c>
      <c r="H18" s="34">
        <v>10</v>
      </c>
      <c r="I18" s="35">
        <v>15</v>
      </c>
      <c r="J18" s="24">
        <f t="shared" si="0"/>
        <v>10.5</v>
      </c>
    </row>
    <row r="19" spans="2:10" ht="18" customHeight="1" thickBot="1" x14ac:dyDescent="0.3">
      <c r="B19" s="36"/>
      <c r="C19" s="46" t="s">
        <v>33</v>
      </c>
      <c r="D19" s="44">
        <v>14</v>
      </c>
      <c r="E19" s="40" t="s">
        <v>34</v>
      </c>
      <c r="F19" s="28" t="s">
        <v>32</v>
      </c>
      <c r="G19" s="28">
        <v>15</v>
      </c>
      <c r="H19" s="28">
        <v>20</v>
      </c>
      <c r="I19" s="29">
        <v>25</v>
      </c>
      <c r="J19" s="24">
        <f t="shared" si="0"/>
        <v>20</v>
      </c>
    </row>
    <row r="20" spans="2:10" ht="18" customHeight="1" thickBot="1" x14ac:dyDescent="0.3">
      <c r="B20" s="47" t="s">
        <v>35</v>
      </c>
      <c r="C20" s="30" t="s">
        <v>36</v>
      </c>
      <c r="D20" s="48">
        <v>15</v>
      </c>
      <c r="E20" s="49" t="s">
        <v>37</v>
      </c>
      <c r="F20" s="15">
        <v>6</v>
      </c>
      <c r="G20" s="15">
        <v>10</v>
      </c>
      <c r="H20" s="15">
        <v>15</v>
      </c>
      <c r="I20" s="16">
        <v>20</v>
      </c>
      <c r="J20" s="17">
        <f t="shared" si="0"/>
        <v>15</v>
      </c>
    </row>
    <row r="21" spans="2:10" ht="18" customHeight="1" thickBot="1" x14ac:dyDescent="0.3">
      <c r="B21" s="50"/>
      <c r="C21" s="19"/>
      <c r="D21" s="51">
        <v>16</v>
      </c>
      <c r="E21" s="52" t="s">
        <v>38</v>
      </c>
      <c r="F21" s="53">
        <v>15</v>
      </c>
      <c r="G21" s="53">
        <v>15</v>
      </c>
      <c r="H21" s="53">
        <v>20</v>
      </c>
      <c r="I21" s="54">
        <v>25</v>
      </c>
      <c r="J21" s="17">
        <f t="shared" si="0"/>
        <v>20</v>
      </c>
    </row>
    <row r="22" spans="2:10" ht="18" customHeight="1" thickBot="1" x14ac:dyDescent="0.3">
      <c r="B22" s="50"/>
      <c r="C22" s="55"/>
      <c r="D22" s="56">
        <v>17</v>
      </c>
      <c r="E22" s="57" t="s">
        <v>39</v>
      </c>
      <c r="F22" s="58">
        <v>16</v>
      </c>
      <c r="G22" s="58">
        <v>30</v>
      </c>
      <c r="H22" s="58">
        <v>45</v>
      </c>
      <c r="I22" s="59">
        <v>60</v>
      </c>
      <c r="J22" s="17">
        <f t="shared" si="0"/>
        <v>45</v>
      </c>
    </row>
    <row r="23" spans="2:10" ht="18" customHeight="1" thickBot="1" x14ac:dyDescent="0.3">
      <c r="B23" s="50"/>
      <c r="C23" s="60" t="s">
        <v>40</v>
      </c>
      <c r="D23" s="48">
        <v>18</v>
      </c>
      <c r="E23" s="49" t="s">
        <v>41</v>
      </c>
      <c r="F23" s="15">
        <v>17</v>
      </c>
      <c r="G23" s="15">
        <v>60</v>
      </c>
      <c r="H23" s="15">
        <v>85</v>
      </c>
      <c r="I23" s="16">
        <v>120</v>
      </c>
      <c r="J23" s="17">
        <f t="shared" si="0"/>
        <v>86.666666666666671</v>
      </c>
    </row>
    <row r="24" spans="2:10" ht="18" customHeight="1" thickBot="1" x14ac:dyDescent="0.3">
      <c r="B24" s="50"/>
      <c r="C24" s="61"/>
      <c r="D24" s="44">
        <v>19</v>
      </c>
      <c r="E24" s="62" t="s">
        <v>42</v>
      </c>
      <c r="F24" s="28">
        <v>17</v>
      </c>
      <c r="G24" s="28">
        <v>20</v>
      </c>
      <c r="H24" s="28">
        <v>40</v>
      </c>
      <c r="I24" s="29">
        <v>60</v>
      </c>
      <c r="J24" s="24">
        <f t="shared" si="0"/>
        <v>40</v>
      </c>
    </row>
    <row r="25" spans="2:10" ht="18" customHeight="1" thickBot="1" x14ac:dyDescent="0.3">
      <c r="B25" s="50"/>
      <c r="C25" s="60" t="s">
        <v>43</v>
      </c>
      <c r="D25" s="48">
        <v>20</v>
      </c>
      <c r="E25" s="49" t="s">
        <v>44</v>
      </c>
      <c r="F25" s="15">
        <v>18.190000000000001</v>
      </c>
      <c r="G25" s="15">
        <v>20</v>
      </c>
      <c r="H25" s="15">
        <v>30</v>
      </c>
      <c r="I25" s="16">
        <v>45</v>
      </c>
      <c r="J25" s="17">
        <f t="shared" si="0"/>
        <v>30.833333333333332</v>
      </c>
    </row>
    <row r="26" spans="2:10" ht="18" customHeight="1" thickBot="1" x14ac:dyDescent="0.3">
      <c r="B26" s="50"/>
      <c r="C26" s="63"/>
      <c r="D26" s="43">
        <v>21</v>
      </c>
      <c r="E26" s="64" t="s">
        <v>45</v>
      </c>
      <c r="F26" s="22">
        <v>20</v>
      </c>
      <c r="G26" s="22">
        <v>22</v>
      </c>
      <c r="H26" s="22">
        <v>45</v>
      </c>
      <c r="I26" s="23">
        <v>50</v>
      </c>
      <c r="J26" s="24">
        <f t="shared" si="0"/>
        <v>42</v>
      </c>
    </row>
    <row r="27" spans="2:10" ht="18" customHeight="1" thickBot="1" x14ac:dyDescent="0.3">
      <c r="B27" s="50"/>
      <c r="C27" s="63"/>
      <c r="D27" s="51">
        <v>22</v>
      </c>
      <c r="E27" s="52" t="s">
        <v>46</v>
      </c>
      <c r="F27" s="53">
        <v>20</v>
      </c>
      <c r="G27" s="53">
        <v>50</v>
      </c>
      <c r="H27" s="53">
        <v>80</v>
      </c>
      <c r="I27" s="54">
        <v>100</v>
      </c>
      <c r="J27" s="17">
        <f t="shared" si="0"/>
        <v>78.333333333333329</v>
      </c>
    </row>
    <row r="28" spans="2:10" ht="18" customHeight="1" thickBot="1" x14ac:dyDescent="0.3">
      <c r="B28" s="50"/>
      <c r="C28" s="63"/>
      <c r="D28" s="51">
        <v>23</v>
      </c>
      <c r="E28" s="52" t="s">
        <v>47</v>
      </c>
      <c r="F28" s="53">
        <v>22</v>
      </c>
      <c r="G28" s="53">
        <v>35</v>
      </c>
      <c r="H28" s="53">
        <v>60</v>
      </c>
      <c r="I28" s="54">
        <v>85</v>
      </c>
      <c r="J28" s="17">
        <f t="shared" si="0"/>
        <v>60</v>
      </c>
    </row>
    <row r="29" spans="2:10" ht="18" customHeight="1" thickBot="1" x14ac:dyDescent="0.3">
      <c r="B29" s="50"/>
      <c r="C29" s="61"/>
      <c r="D29" s="44">
        <v>24</v>
      </c>
      <c r="E29" s="62" t="s">
        <v>48</v>
      </c>
      <c r="F29" s="28">
        <v>20</v>
      </c>
      <c r="G29" s="28">
        <v>7</v>
      </c>
      <c r="H29" s="28">
        <v>10</v>
      </c>
      <c r="I29" s="29">
        <v>15</v>
      </c>
      <c r="J29" s="24">
        <f t="shared" si="0"/>
        <v>10.333333333333334</v>
      </c>
    </row>
    <row r="30" spans="2:10" ht="18" customHeight="1" thickBot="1" x14ac:dyDescent="0.3">
      <c r="B30" s="50"/>
      <c r="C30" s="60" t="s">
        <v>49</v>
      </c>
      <c r="D30" s="41">
        <v>25</v>
      </c>
      <c r="E30" s="65" t="s">
        <v>50</v>
      </c>
      <c r="F30" s="34">
        <v>20</v>
      </c>
      <c r="G30" s="34">
        <v>25</v>
      </c>
      <c r="H30" s="34">
        <v>30</v>
      </c>
      <c r="I30" s="35">
        <v>42</v>
      </c>
      <c r="J30" s="24">
        <f t="shared" si="0"/>
        <v>31.166666666666668</v>
      </c>
    </row>
    <row r="31" spans="2:10" ht="18" customHeight="1" thickBot="1" x14ac:dyDescent="0.3">
      <c r="B31" s="50"/>
      <c r="C31" s="63"/>
      <c r="D31" s="43">
        <v>26</v>
      </c>
      <c r="E31" s="64" t="s">
        <v>51</v>
      </c>
      <c r="F31" s="22">
        <v>25</v>
      </c>
      <c r="G31" s="22">
        <v>22</v>
      </c>
      <c r="H31" s="22">
        <v>30</v>
      </c>
      <c r="I31" s="23">
        <v>42</v>
      </c>
      <c r="J31" s="24">
        <f t="shared" si="0"/>
        <v>30.666666666666668</v>
      </c>
    </row>
    <row r="32" spans="2:10" ht="18" customHeight="1" thickBot="1" x14ac:dyDescent="0.3">
      <c r="B32" s="50"/>
      <c r="C32" s="63"/>
      <c r="D32" s="43">
        <v>27</v>
      </c>
      <c r="E32" s="64" t="s">
        <v>52</v>
      </c>
      <c r="F32" s="22">
        <v>26</v>
      </c>
      <c r="G32" s="22">
        <v>25</v>
      </c>
      <c r="H32" s="22">
        <v>30</v>
      </c>
      <c r="I32" s="23">
        <v>42</v>
      </c>
      <c r="J32" s="24">
        <f t="shared" si="0"/>
        <v>31.166666666666668</v>
      </c>
    </row>
    <row r="33" spans="2:10" ht="18" customHeight="1" thickBot="1" x14ac:dyDescent="0.3">
      <c r="B33" s="50"/>
      <c r="C33" s="63"/>
      <c r="D33" s="43">
        <v>28</v>
      </c>
      <c r="E33" s="64" t="s">
        <v>53</v>
      </c>
      <c r="F33" s="22">
        <v>27</v>
      </c>
      <c r="G33" s="22">
        <v>12</v>
      </c>
      <c r="H33" s="22">
        <v>15</v>
      </c>
      <c r="I33" s="23">
        <v>20</v>
      </c>
      <c r="J33" s="24">
        <f t="shared" si="0"/>
        <v>15.333333333333334</v>
      </c>
    </row>
    <row r="34" spans="2:10" ht="18" customHeight="1" thickBot="1" x14ac:dyDescent="0.3">
      <c r="B34" s="50"/>
      <c r="C34" s="61"/>
      <c r="D34" s="44">
        <v>29</v>
      </c>
      <c r="E34" s="62" t="s">
        <v>54</v>
      </c>
      <c r="F34" s="28">
        <v>27</v>
      </c>
      <c r="G34" s="28">
        <v>12</v>
      </c>
      <c r="H34" s="28">
        <v>15</v>
      </c>
      <c r="I34" s="29">
        <v>20</v>
      </c>
      <c r="J34" s="24">
        <f t="shared" si="0"/>
        <v>15.333333333333334</v>
      </c>
    </row>
    <row r="35" spans="2:10" ht="18" customHeight="1" thickBot="1" x14ac:dyDescent="0.3">
      <c r="B35" s="50"/>
      <c r="C35" s="12" t="s">
        <v>55</v>
      </c>
      <c r="D35" s="41">
        <v>30</v>
      </c>
      <c r="E35" s="66" t="s">
        <v>56</v>
      </c>
      <c r="F35" s="67">
        <v>20</v>
      </c>
      <c r="G35" s="67">
        <v>70</v>
      </c>
      <c r="H35" s="67">
        <v>90</v>
      </c>
      <c r="I35" s="68">
        <v>120</v>
      </c>
      <c r="J35" s="24">
        <f t="shared" si="0"/>
        <v>91.666666666666671</v>
      </c>
    </row>
    <row r="36" spans="2:10" ht="18" customHeight="1" thickBot="1" x14ac:dyDescent="0.3">
      <c r="B36" s="50"/>
      <c r="C36" s="19"/>
      <c r="D36" s="43">
        <v>31</v>
      </c>
      <c r="E36" s="38" t="s">
        <v>57</v>
      </c>
      <c r="F36" s="22">
        <v>21.23</v>
      </c>
      <c r="G36" s="22">
        <v>15</v>
      </c>
      <c r="H36" s="22">
        <v>20</v>
      </c>
      <c r="I36" s="23">
        <v>15</v>
      </c>
      <c r="J36" s="24">
        <f t="shared" si="0"/>
        <v>18.333333333333332</v>
      </c>
    </row>
    <row r="37" spans="2:10" ht="18" customHeight="1" thickBot="1" x14ac:dyDescent="0.3">
      <c r="B37" s="50"/>
      <c r="C37" s="19"/>
      <c r="D37" s="43">
        <v>32</v>
      </c>
      <c r="E37" s="38" t="s">
        <v>58</v>
      </c>
      <c r="F37" s="22">
        <v>30.31</v>
      </c>
      <c r="G37" s="22">
        <v>8</v>
      </c>
      <c r="H37" s="22">
        <v>10</v>
      </c>
      <c r="I37" s="23">
        <v>15</v>
      </c>
      <c r="J37" s="24">
        <f t="shared" si="0"/>
        <v>10.5</v>
      </c>
    </row>
    <row r="38" spans="2:10" ht="18" customHeight="1" thickBot="1" x14ac:dyDescent="0.3">
      <c r="B38" s="50"/>
      <c r="C38" s="19"/>
      <c r="D38" s="43">
        <v>33</v>
      </c>
      <c r="E38" s="38" t="s">
        <v>59</v>
      </c>
      <c r="F38" s="22">
        <v>30.31</v>
      </c>
      <c r="G38" s="22">
        <v>18</v>
      </c>
      <c r="H38" s="22">
        <v>20</v>
      </c>
      <c r="I38" s="23">
        <v>25</v>
      </c>
      <c r="J38" s="24">
        <f t="shared" si="0"/>
        <v>20.5</v>
      </c>
    </row>
    <row r="39" spans="2:10" ht="18" customHeight="1" thickBot="1" x14ac:dyDescent="0.3">
      <c r="B39" s="50"/>
      <c r="C39" s="19"/>
      <c r="D39" s="43">
        <v>34</v>
      </c>
      <c r="E39" s="38" t="s">
        <v>60</v>
      </c>
      <c r="F39" s="22">
        <v>30.33</v>
      </c>
      <c r="G39" s="22">
        <v>15</v>
      </c>
      <c r="H39" s="22">
        <v>20</v>
      </c>
      <c r="I39" s="23">
        <v>25</v>
      </c>
      <c r="J39" s="24">
        <f t="shared" si="0"/>
        <v>20</v>
      </c>
    </row>
    <row r="40" spans="2:10" ht="18" customHeight="1" thickBot="1" x14ac:dyDescent="0.3">
      <c r="B40" s="69"/>
      <c r="C40" s="25"/>
      <c r="D40" s="44">
        <v>35</v>
      </c>
      <c r="E40" s="40" t="s">
        <v>61</v>
      </c>
      <c r="F40" s="28">
        <v>30.33</v>
      </c>
      <c r="G40" s="28">
        <v>15</v>
      </c>
      <c r="H40" s="28">
        <v>20</v>
      </c>
      <c r="I40" s="29">
        <v>25</v>
      </c>
      <c r="J40" s="24">
        <f t="shared" si="0"/>
        <v>20</v>
      </c>
    </row>
    <row r="41" spans="2:10" ht="18" customHeight="1" thickBot="1" x14ac:dyDescent="0.3">
      <c r="B41" s="70" t="s">
        <v>62</v>
      </c>
      <c r="C41" s="71" t="s">
        <v>63</v>
      </c>
      <c r="D41" s="72">
        <v>36</v>
      </c>
      <c r="E41" s="73" t="s">
        <v>64</v>
      </c>
      <c r="F41" s="74" t="s">
        <v>65</v>
      </c>
      <c r="G41" s="74">
        <v>8</v>
      </c>
      <c r="H41" s="74">
        <v>10</v>
      </c>
      <c r="I41" s="75">
        <v>15</v>
      </c>
      <c r="J41" s="24">
        <f t="shared" si="0"/>
        <v>10.5</v>
      </c>
    </row>
    <row r="42" spans="2:10" ht="18" customHeight="1" thickBot="1" x14ac:dyDescent="0.3">
      <c r="B42" s="50"/>
      <c r="C42" s="76" t="s">
        <v>66</v>
      </c>
      <c r="D42" s="41">
        <v>37</v>
      </c>
      <c r="E42" s="66" t="s">
        <v>67</v>
      </c>
      <c r="F42" s="67">
        <v>36</v>
      </c>
      <c r="G42" s="67">
        <v>12</v>
      </c>
      <c r="H42" s="67">
        <v>15</v>
      </c>
      <c r="I42" s="68">
        <v>20</v>
      </c>
      <c r="J42" s="24">
        <f t="shared" si="0"/>
        <v>15.333333333333334</v>
      </c>
    </row>
    <row r="43" spans="2:10" ht="18" customHeight="1" thickBot="1" x14ac:dyDescent="0.3">
      <c r="B43" s="69"/>
      <c r="C43" s="77"/>
      <c r="D43" s="44">
        <v>38</v>
      </c>
      <c r="E43" s="40" t="s">
        <v>68</v>
      </c>
      <c r="F43" s="28">
        <v>37</v>
      </c>
      <c r="G43" s="28">
        <v>15</v>
      </c>
      <c r="H43" s="28">
        <v>20</v>
      </c>
      <c r="I43" s="29">
        <v>25</v>
      </c>
      <c r="J43" s="78">
        <f t="shared" si="0"/>
        <v>20</v>
      </c>
    </row>
    <row r="45" spans="2:10" ht="23.25" x14ac:dyDescent="0.25">
      <c r="J45" s="79">
        <f>+J6+J11+J20+J21+J22+J23+J25+J27+J28</f>
        <v>385.83333333333337</v>
      </c>
    </row>
  </sheetData>
  <mergeCells count="15">
    <mergeCell ref="B41:B43"/>
    <mergeCell ref="C42:C43"/>
    <mergeCell ref="B18:B19"/>
    <mergeCell ref="B20:B40"/>
    <mergeCell ref="C20:C22"/>
    <mergeCell ref="C23:C24"/>
    <mergeCell ref="C25:C29"/>
    <mergeCell ref="C30:C34"/>
    <mergeCell ref="C35:C40"/>
    <mergeCell ref="B6:B10"/>
    <mergeCell ref="C6:C8"/>
    <mergeCell ref="C9:C10"/>
    <mergeCell ref="B11:B17"/>
    <mergeCell ref="C11:C14"/>
    <mergeCell ref="C15:C17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dcterms:created xsi:type="dcterms:W3CDTF">2024-05-15T16:44:05Z</dcterms:created>
  <dcterms:modified xsi:type="dcterms:W3CDTF">2024-05-15T16:44:24Z</dcterms:modified>
</cp:coreProperties>
</file>