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URITY\Downloads\"/>
    </mc:Choice>
  </mc:AlternateContent>
  <bookViews>
    <workbookView xWindow="0" yWindow="0" windowWidth="28800" windowHeight="12345"/>
  </bookViews>
  <sheets>
    <sheet name="INDICADORES PG HÁBITOS" sheetId="1" r:id="rId1"/>
    <sheet name="INDICADORES APP" sheetId="2" r:id="rId2"/>
  </sheets>
  <externalReferences>
    <externalReference r:id="rId3"/>
    <externalReference r:id="rId4"/>
    <externalReference r:id="rId5"/>
    <externalReference r:id="rId6"/>
  </externalReferences>
  <definedNames>
    <definedName name="Actcontrol" localSheetId="1">#REF!</definedName>
    <definedName name="Actcontrol" localSheetId="0">#REF!</definedName>
    <definedName name="Actcontrol">#REF!</definedName>
    <definedName name="_xlnm.Print_Area" localSheetId="1">'INDICADORES APP'!$A$1:$L$34</definedName>
    <definedName name="_xlnm.Print_Area" localSheetId="0">'INDICADORES PG HÁBITOS'!$A$1:$L$34</definedName>
    <definedName name="Asignacionresp" localSheetId="1">#REF!</definedName>
    <definedName name="Asignacionresp" localSheetId="0">#REF!</definedName>
    <definedName name="Asignacionresp">#REF!</definedName>
    <definedName name="Autoridadresp" localSheetId="1">#REF!</definedName>
    <definedName name="Autoridadresp" localSheetId="0">#REF!</definedName>
    <definedName name="Autoridadresp">#REF!</definedName>
    <definedName name="Causafactor3" localSheetId="1">#REF!</definedName>
    <definedName name="Causafactor3" localSheetId="0">#REF!</definedName>
    <definedName name="Causafactor3">#REF!</definedName>
    <definedName name="clase" localSheetId="1">#REF!</definedName>
    <definedName name="clase" localSheetId="0">#REF!</definedName>
    <definedName name="clase">#REF!</definedName>
    <definedName name="desviaciones" localSheetId="1">#REF!</definedName>
    <definedName name="desviaciones" localSheetId="0">#REF!</definedName>
    <definedName name="desviaciones">#REF!</definedName>
    <definedName name="dis" localSheetId="1">#REF!,#REF!</definedName>
    <definedName name="dis" localSheetId="0">#REF!,#REF!</definedName>
    <definedName name="dis">#REF!,#REF!</definedName>
    <definedName name="discua" localSheetId="1">#REF!</definedName>
    <definedName name="discua" localSheetId="0">#REF!</definedName>
    <definedName name="discua">#REF!</definedName>
    <definedName name="discuadrante" localSheetId="1">#REF!</definedName>
    <definedName name="discuadrante" localSheetId="0">#REF!</definedName>
    <definedName name="discuadrante">#REF!</definedName>
    <definedName name="discuadraprob" localSheetId="1">#REF!,#REF!</definedName>
    <definedName name="discuadraprob" localSheetId="0">#REF!,#REF!</definedName>
    <definedName name="discuadraprob">#REF!,#REF!</definedName>
    <definedName name="ejecucioncontrol" localSheetId="1">#REF!</definedName>
    <definedName name="ejecucioncontrol" localSheetId="0">#REF!</definedName>
    <definedName name="ejecucioncontrol">#REF!</definedName>
    <definedName name="Evidencia" localSheetId="1">#REF!</definedName>
    <definedName name="Evidencia" localSheetId="0">#REF!</definedName>
    <definedName name="Evidencia">#REF!</definedName>
    <definedName name="HolidayTable">[1]Tablas!$A$4:$C$35</definedName>
    <definedName name="impacto">[2]Hoja2!$M$3:$M$7</definedName>
    <definedName name="IPEVR" localSheetId="1">#REF!</definedName>
    <definedName name="IPEVR">#REF!</definedName>
    <definedName name="Periodicidad" localSheetId="1">#REF!</definedName>
    <definedName name="Periodicidad" localSheetId="0">#REF!</definedName>
    <definedName name="Periodicidad">#REF!</definedName>
    <definedName name="Posibilidad">[3]Hoja2!$H$3:$H$7</definedName>
    <definedName name="Proposito" localSheetId="1">#REF!</definedName>
    <definedName name="Proposito" localSheetId="0">#REF!</definedName>
    <definedName name="Proposito">#REF!</definedName>
    <definedName name="RANDBETWEEN_1_2">[4]Lang!$K$2</definedName>
    <definedName name="RANDBETWEEN_3_4">[4]Lang!$K$4</definedName>
    <definedName name="RiesgoClase3" localSheetId="1">#REF!</definedName>
    <definedName name="RiesgoClase3" localSheetId="0">#REF!</definedName>
    <definedName name="RiesgoClase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0" i="2" l="1"/>
  <c r="AC27" i="2"/>
  <c r="AC24" i="2"/>
  <c r="AC21" i="2"/>
  <c r="E30" i="2"/>
  <c r="E24" i="2"/>
  <c r="AO24" i="1" l="1"/>
  <c r="AO30" i="1"/>
  <c r="AC20" i="1" l="1"/>
  <c r="AC25" i="1"/>
  <c r="Q30" i="1" l="1"/>
  <c r="E30" i="1"/>
  <c r="Q28" i="1"/>
  <c r="Q27" i="1"/>
  <c r="E27" i="1"/>
  <c r="D27" i="1"/>
  <c r="Q26" i="1"/>
  <c r="Q25" i="1"/>
  <c r="Q24" i="1"/>
  <c r="E24" i="1"/>
  <c r="Q23" i="1"/>
  <c r="Q22" i="1"/>
  <c r="Q21" i="1"/>
  <c r="E21" i="1"/>
  <c r="Q20" i="1"/>
  <c r="Q19" i="1"/>
</calcChain>
</file>

<file path=xl/sharedStrings.xml><?xml version="1.0" encoding="utf-8"?>
<sst xmlns="http://schemas.openxmlformats.org/spreadsheetml/2006/main" count="396" uniqueCount="101">
  <si>
    <t>TIPO DE INDICADOR</t>
  </si>
  <si>
    <t>ESTRUCTURA</t>
  </si>
  <si>
    <t>PROCESO</t>
  </si>
  <si>
    <t>X</t>
  </si>
  <si>
    <t>RESULTADO</t>
  </si>
  <si>
    <t>NOMBRE DE INDICADOR</t>
  </si>
  <si>
    <t>META</t>
  </si>
  <si>
    <t>DEFINICIÓN</t>
  </si>
  <si>
    <t>CÓMO SE MIDE</t>
  </si>
  <si>
    <t>FUENTE DE LA INFORMACIÓN</t>
  </si>
  <si>
    <t>RESPONSABLE</t>
  </si>
  <si>
    <t>Responsable SST</t>
  </si>
  <si>
    <t>FRECUENCIA DE MEDICIÓN</t>
  </si>
  <si>
    <t>Semestral</t>
  </si>
  <si>
    <t>INTERPRETACIÓN</t>
  </si>
  <si>
    <t>UNIDAD</t>
  </si>
  <si>
    <t>CUALITATIVO</t>
  </si>
  <si>
    <t>CUANTITATIVO</t>
  </si>
  <si>
    <t>PARAMETRIZACIÓN</t>
  </si>
  <si>
    <t>FECHA DE EVALUACIÓN</t>
  </si>
  <si>
    <t>Formula</t>
  </si>
  <si>
    <t>%</t>
  </si>
  <si>
    <t>Porcentaje</t>
  </si>
  <si>
    <t>Mes</t>
  </si>
  <si>
    <t>Resultado indicador</t>
  </si>
  <si>
    <t>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</si>
  <si>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</si>
  <si>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</si>
  <si>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</si>
  <si>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</si>
  <si>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</si>
  <si>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</si>
  <si>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</si>
  <si>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</si>
  <si>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</si>
  <si>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</si>
  <si>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</si>
  <si>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</si>
  <si>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Realizó</t>
  </si>
  <si>
    <t>Revisó</t>
  </si>
  <si>
    <t>Aprobó</t>
  </si>
  <si>
    <t>Gerente General</t>
  </si>
  <si>
    <t>OBJETIVO INDICADOR</t>
  </si>
  <si>
    <t>Implementación del Programa de Hábitos y Estilos de Vida Saludables</t>
  </si>
  <si>
    <t>Trimestral</t>
  </si>
  <si>
    <t>FICHA TÉCNICA</t>
  </si>
  <si>
    <t>Eficacia</t>
  </si>
  <si>
    <t>Programa anual de trabajo del SG-SST</t>
  </si>
  <si>
    <t xml:space="preserve"> XX% de cumplimiento en las actividades programadas del programa de hábitos y estilos de vida saludables</t>
  </si>
  <si>
    <r>
      <rPr>
        <sz val="9"/>
        <rFont val="Century Gothic"/>
        <family val="2"/>
      </rPr>
      <t>Versión:</t>
    </r>
    <r>
      <rPr>
        <b/>
        <sz val="9"/>
        <rFont val="Century Gothic"/>
        <family val="2"/>
      </rPr>
      <t xml:space="preserve"> 001
</t>
    </r>
    <r>
      <rPr>
        <sz val="9"/>
        <rFont val="Century Gothic"/>
        <family val="2"/>
      </rPr>
      <t>Página</t>
    </r>
    <r>
      <rPr>
        <b/>
        <sz val="9"/>
        <rFont val="Century Gothic"/>
        <family val="2"/>
      </rPr>
      <t xml:space="preserve"> 1 </t>
    </r>
    <r>
      <rPr>
        <sz val="9"/>
        <rFont val="Century Gothic"/>
        <family val="2"/>
      </rPr>
      <t>de</t>
    </r>
    <r>
      <rPr>
        <b/>
        <sz val="9"/>
        <rFont val="Century Gothic"/>
        <family val="2"/>
      </rPr>
      <t xml:space="preserve"> 1
</t>
    </r>
    <r>
      <rPr>
        <sz val="9"/>
        <rFont val="Century Gothic"/>
        <family val="2"/>
      </rPr>
      <t>Fecha de aprobación</t>
    </r>
    <r>
      <rPr>
        <b/>
        <sz val="9"/>
        <rFont val="Century Gothic"/>
        <family val="2"/>
      </rPr>
      <t xml:space="preserve">
xx/xx/xxxx</t>
    </r>
  </si>
  <si>
    <t>N° Actividades ejecutadas</t>
  </si>
  <si>
    <t>N° de Actividades programadas</t>
  </si>
  <si>
    <t>DD</t>
  </si>
  <si>
    <t>MM</t>
  </si>
  <si>
    <t>AAAA</t>
  </si>
  <si>
    <t xml:space="preserve"> La empresa Punzonar S.A. tiene un  XX% de cumplimiento en las actividades programadas del programa de hábitos y estilos de vida saludables</t>
  </si>
  <si>
    <t>Equipo de trabajo</t>
  </si>
  <si>
    <t>DD/MM/AAAA</t>
  </si>
  <si>
    <t>Responsable SG-SST</t>
  </si>
  <si>
    <t>Cobertura</t>
  </si>
  <si>
    <t>Número de actividades (pertenecientes al PG) ejecutadas sobre el total de actividades programadas en un periodo, por una constante del 100%</t>
  </si>
  <si>
    <t>Número de colaboradores que recibieron las actividades objeto de cobertura sobre el total de colaboradores, por una constante del 100%</t>
  </si>
  <si>
    <t>Por cada actividad realizada</t>
  </si>
  <si>
    <t>Métrica de la aplicación móvil.
Acta de reunión y capacitación,</t>
  </si>
  <si>
    <t>N° colaboradores que recibieron la actividad</t>
  </si>
  <si>
    <t>N° total de colaboradores</t>
  </si>
  <si>
    <t>Actividad</t>
  </si>
  <si>
    <t xml:space="preserve"> XX% de colaboradores que recibieron la actividad</t>
  </si>
  <si>
    <t>Se evidencia que el XX% de colaboradores de la empreza Punzonar S.A. recibieron la actividad X</t>
  </si>
  <si>
    <t>Incidencia</t>
  </si>
  <si>
    <t xml:space="preserve"> XX% de colaboradores que ingresan como caso de diagnóstico y seguimiento del programa de hábitos y estilos de vida saludables</t>
  </si>
  <si>
    <t>Anual</t>
  </si>
  <si>
    <t>Seguimiento de examenes médicos (Ingreso, Periódicos, Post-Incapacidad, entre otros).</t>
  </si>
  <si>
    <t>Prevalencia</t>
  </si>
  <si>
    <t>Seguimiento de examenes médicos (Ingreso, Periódicos, Post-Incapacidad, entre otros).
Seguimiento de recomendaciones medico ocupacionales</t>
  </si>
  <si>
    <t xml:space="preserve"> El XX% de colaboradores de la empresa Punzonar S.A. ingresan como caso de diagnóstico nuevo y para seguimiento del programa de hábitos y estilos de vida saludables</t>
  </si>
  <si>
    <t xml:space="preserve"> XX% de colaboradores están dentro del seguimiento del programa de hábitos y estilos de vida saludables en la vigencia XXXX</t>
  </si>
  <si>
    <t>Se evidencia que el XX% de colaboradores de la empresa Punzonar S.A. están como caso de diagnóstico y de seguimiento del programa de hábitos y estilos de vida saludables para la vigencia XXXX</t>
  </si>
  <si>
    <t>N° total de diagnósticos nuevos</t>
  </si>
  <si>
    <t>N° total de diagnósticos nuevos y antiguos</t>
  </si>
  <si>
    <t>N° colaboradores que hacen uso de la app</t>
  </si>
  <si>
    <t>Uso en tiempo de la aplicación</t>
  </si>
  <si>
    <t>Minutos en los que los colaboradores hacen uso de la aplicación</t>
  </si>
  <si>
    <t>Sin meta</t>
  </si>
  <si>
    <t>Métrica de la aplicación móvil.</t>
  </si>
  <si>
    <t>El XX% de colaboradores de la empresa Punzonar S.A. hacen uso de la APP de hábitos y estilos de vida saludables</t>
  </si>
  <si>
    <t>Se descarga la métrica de la aplicación y se analiza el tiempo que utilizan los colaboradores dentro de la App</t>
  </si>
  <si>
    <t>Los colaboradores ingresar a la APP en un promedio de XX por día.</t>
  </si>
  <si>
    <t>https://elandroidefeliz.com/como-crear-temporizadores-para-limitar-uso-del-movil/</t>
  </si>
  <si>
    <t>Se evidencia que los colaboradores de la empreza Punzonar S.A. ingresan en promedio XX minutos al día a la aplicación.</t>
  </si>
  <si>
    <t>** Ejemplo de imagen de tiempo, tomado de:</t>
  </si>
  <si>
    <t>Fidelización de la App</t>
  </si>
  <si>
    <t xml:space="preserve"> XX% de colaboradores hacen uso diario de la app del programa de hábitos y estilos de vida saludables</t>
  </si>
  <si>
    <t>N° colaboradores que ingresan a la app</t>
  </si>
  <si>
    <t>Número de colaboradores que ingresan todos los días a la App y hacen uso de la misma</t>
  </si>
  <si>
    <t>Satisfacción del uso de la aplicación</t>
  </si>
  <si>
    <t xml:space="preserve"> XX% de colaboradores con satisfacción al usar la APP de hábitos y estilos de vida saludables</t>
  </si>
  <si>
    <t>El XX% de colaboradores de la empresa Punzonar S.A. se encuentran satisfechos con el uso de la APP de hábitos y estilos de vida saludables</t>
  </si>
  <si>
    <t>Se debe realizar una encuesta de satisfacción, donde 1 es muy baja satisfacción y 5 es muy alta satisfacción</t>
  </si>
  <si>
    <t>Número de nuevos casos diagnosticados para seguimiento del programa</t>
  </si>
  <si>
    <t>Número de casos nuevos y antiguos diagnosticados para seguimiento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</si>
</sst>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6"/>
      <name val="Century Gothic"/>
      <family val="2"/>
    </font>
    <font>
      <b/>
      <sz val="16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76">
    <xf numFmtId="0" fontId="0" fillId="0" borderId="0" xfId="0"/>
    <xf numFmtId="0" fontId="2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8" fillId="2" borderId="2" xfId="1" applyFont="1" applyFill="1" applyBorder="1" applyAlignment="1">
      <alignment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 wrapText="1"/>
    </xf>
    <xf numFmtId="0" fontId="10" fillId="2" borderId="0" xfId="1" applyFont="1" applyFill="1" applyAlignment="1">
      <alignment horizontal="center" vertical="center" wrapText="1"/>
    </xf>
    <xf numFmtId="0" fontId="8" fillId="2" borderId="13" xfId="1" applyFont="1" applyFill="1" applyBorder="1" applyAlignment="1">
      <alignment vertical="center" wrapText="1"/>
    </xf>
    <xf numFmtId="0" fontId="10" fillId="2" borderId="14" xfId="1" applyFont="1" applyFill="1" applyBorder="1" applyAlignment="1">
      <alignment vertical="center" wrapText="1"/>
    </xf>
    <xf numFmtId="0" fontId="8" fillId="2" borderId="14" xfId="1" applyFont="1" applyFill="1" applyBorder="1" applyAlignment="1">
      <alignment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vertical="center" wrapText="1"/>
    </xf>
    <xf numFmtId="0" fontId="12" fillId="2" borderId="16" xfId="1" applyFont="1" applyFill="1" applyBorder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8" fillId="2" borderId="18" xfId="1" applyFont="1" applyFill="1" applyBorder="1" applyAlignment="1">
      <alignment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vertical="center" wrapText="1"/>
    </xf>
    <xf numFmtId="164" fontId="14" fillId="2" borderId="7" xfId="1" applyNumberFormat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16" xfId="1" applyFont="1" applyFill="1" applyBorder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12" fillId="2" borderId="22" xfId="1" applyFont="1" applyFill="1" applyBorder="1" applyAlignment="1">
      <alignment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12" fillId="2" borderId="24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14" fontId="8" fillId="2" borderId="0" xfId="1" applyNumberFormat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0" fillId="5" borderId="8" xfId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justify" vertical="center" wrapText="1"/>
    </xf>
    <xf numFmtId="0" fontId="8" fillId="2" borderId="6" xfId="1" applyFont="1" applyFill="1" applyBorder="1" applyAlignment="1">
      <alignment horizontal="justify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3">
    <cellStyle name="Normal" xfId="0" builtinId="0"/>
    <cellStyle name="Normal 2 3" xfId="1"/>
    <cellStyle name="Normal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INDICADOR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PG HÁBITOS'!$D$18</c:f>
              <c:strCache>
                <c:ptCount val="1"/>
                <c:pt idx="0">
                  <c:v>Resultado indicador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</a:ln>
              <a:effectLst/>
            </c:spPr>
            <c:trendlineType val="linear"/>
            <c:intercept val="85"/>
            <c:dispRSqr val="0"/>
            <c:dispEq val="0"/>
          </c:trendline>
          <c:cat>
            <c:strRef>
              <c:f>'INDICADORES PG HÁBITOS'!$C$19:$C$30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'INDICADORES PG HÁBITOS'!$D$19:$D$30</c:f>
              <c:numCache>
                <c:formatCode>General</c:formatCode>
                <c:ptCount val="12"/>
                <c:pt idx="8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0-426C-845C-6B91FA3E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99636104"/>
        <c:axId val="399638400"/>
      </c:barChart>
      <c:catAx>
        <c:axId val="399636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8400"/>
        <c:crossesAt val="0"/>
        <c:auto val="1"/>
        <c:lblAlgn val="ctr"/>
        <c:lblOffset val="100"/>
        <c:noMultiLvlLbl val="0"/>
      </c:catAx>
      <c:valAx>
        <c:axId val="3996384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61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INDICADOR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PG HÁBITOS'!$P$18</c:f>
              <c:strCache>
                <c:ptCount val="1"/>
                <c:pt idx="0">
                  <c:v>Resultado indicador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</a:ln>
              <a:effectLst/>
            </c:spPr>
            <c:trendlineType val="linear"/>
            <c:intercept val="85"/>
            <c:dispRSqr val="0"/>
            <c:dispEq val="0"/>
          </c:trendline>
          <c:cat>
            <c:numRef>
              <c:f>'INDICADORES PG HÁBITOS'!$O$19:$O$30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'INDICADORES PG HÁBITOS'!$P$19:$P$30</c:f>
              <c:numCache>
                <c:formatCode>General</c:formatCode>
                <c:ptCount val="12"/>
                <c:pt idx="0">
                  <c:v>80</c:v>
                </c:pt>
                <c:pt idx="1">
                  <c:v>95</c:v>
                </c:pt>
                <c:pt idx="2" formatCode="0.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B-400F-BEBA-04F437367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99636104"/>
        <c:axId val="399638400"/>
      </c:barChart>
      <c:catAx>
        <c:axId val="399636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8400"/>
        <c:crossesAt val="0"/>
        <c:auto val="1"/>
        <c:lblAlgn val="ctr"/>
        <c:lblOffset val="100"/>
        <c:noMultiLvlLbl val="0"/>
      </c:catAx>
      <c:valAx>
        <c:axId val="3996384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61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INDICADOR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PG HÁBITOS'!$P$18</c:f>
              <c:strCache>
                <c:ptCount val="1"/>
                <c:pt idx="0">
                  <c:v>Resultado indicador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'INDICADORES PG HÁBITOS'!$O$19:$O$30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'INDICADORES PG HÁBITOS'!$AB$19:$AB$30</c:f>
              <c:numCache>
                <c:formatCode>General</c:formatCode>
                <c:ptCount val="12"/>
                <c:pt idx="1">
                  <c:v>8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5-4C33-8CD0-44610C340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99636104"/>
        <c:axId val="399638400"/>
      </c:barChart>
      <c:catAx>
        <c:axId val="399636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8400"/>
        <c:crossesAt val="0"/>
        <c:auto val="1"/>
        <c:lblAlgn val="ctr"/>
        <c:lblOffset val="100"/>
        <c:noMultiLvlLbl val="0"/>
      </c:catAx>
      <c:valAx>
        <c:axId val="399638400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61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INDICADOR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PG HÁBITOS'!$P$18</c:f>
              <c:strCache>
                <c:ptCount val="1"/>
                <c:pt idx="0">
                  <c:v>Resultado indicador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'INDICADORES PG HÁBITOS'!$O$19:$O$30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'INDICADORES PG HÁBITOS'!$AN$19:$AN$30</c:f>
              <c:numCache>
                <c:formatCode>General</c:formatCode>
                <c:ptCount val="12"/>
                <c:pt idx="5">
                  <c:v>10</c:v>
                </c:pt>
                <c:pt idx="11" formatCode="0.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7-4C74-8168-3AB542E44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99636104"/>
        <c:axId val="399638400"/>
      </c:barChart>
      <c:catAx>
        <c:axId val="399636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8400"/>
        <c:crossesAt val="0"/>
        <c:auto val="1"/>
        <c:lblAlgn val="ctr"/>
        <c:lblOffset val="100"/>
        <c:noMultiLvlLbl val="0"/>
      </c:catAx>
      <c:valAx>
        <c:axId val="399638400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61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INDICADOR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APP'!$D$18</c:f>
              <c:strCache>
                <c:ptCount val="1"/>
                <c:pt idx="0">
                  <c:v>Resultado indicador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</a:ln>
              <a:effectLst/>
            </c:spPr>
            <c:trendlineType val="linear"/>
            <c:intercept val="85"/>
            <c:dispRSqr val="0"/>
            <c:dispEq val="0"/>
          </c:trendline>
          <c:cat>
            <c:strRef>
              <c:f>'INDICADORES APP'!$C$19:$C$30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'INDICADORES APP'!$D$19:$D$30</c:f>
              <c:numCache>
                <c:formatCode>General</c:formatCode>
                <c:ptCount val="12"/>
                <c:pt idx="11" formatCode="0.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A3-422F-919D-4F02AD512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99636104"/>
        <c:axId val="399638400"/>
      </c:barChart>
      <c:catAx>
        <c:axId val="399636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8400"/>
        <c:crossesAt val="0"/>
        <c:auto val="1"/>
        <c:lblAlgn val="ctr"/>
        <c:lblOffset val="100"/>
        <c:noMultiLvlLbl val="0"/>
      </c:catAx>
      <c:valAx>
        <c:axId val="3996384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61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INDICADOR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'INDICADORES APP'!$P$18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'INDICADORES APP'!$O$19:$O$30</c:f>
              <c:numCache>
                <c:formatCode>General</c:formatCode>
                <c:ptCount val="12"/>
              </c:numCache>
            </c:numRef>
          </c:cat>
          <c:val>
            <c:numRef>
              <c:f>'INDICADORES APP'!$AB$19:$AB$30</c:f>
              <c:numCache>
                <c:formatCode>General</c:formatCode>
                <c:ptCount val="12"/>
                <c:pt idx="2" formatCode="0.0">
                  <c:v>95</c:v>
                </c:pt>
                <c:pt idx="5">
                  <c:v>85</c:v>
                </c:pt>
                <c:pt idx="8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9-492E-A842-221C177BF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99636104"/>
        <c:axId val="399638400"/>
      </c:barChart>
      <c:catAx>
        <c:axId val="399636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8400"/>
        <c:crossesAt val="0"/>
        <c:auto val="1"/>
        <c:lblAlgn val="ctr"/>
        <c:lblOffset val="100"/>
        <c:noMultiLvlLbl val="0"/>
      </c:catAx>
      <c:valAx>
        <c:axId val="3996384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6361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jp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937260</xdr:colOff>
      <xdr:row>16</xdr:row>
      <xdr:rowOff>102870</xdr:rowOff>
    </xdr:from>
    <xdr:to>
      <xdr:col>11</xdr:col>
      <xdr:colOff>480060</xdr:colOff>
      <xdr:row>32</xdr:row>
      <xdr:rowOff>22860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7C6787-ABD1-4932-842D-5CE9D9ED7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746760</xdr:colOff>
      <xdr:row>12</xdr:row>
      <xdr:rowOff>41910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E42F029-7D4A-4D8F-987A-5384A859FB00}"/>
            </a:ext>
          </a:extLst>
        </xdr:cNvPr>
        <xdr:cNvSpPr txBox="1"/>
      </xdr:nvSpPr>
      <xdr:spPr>
        <a:xfrm>
          <a:off x="6758940" y="39662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289560</xdr:colOff>
      <xdr:row>7</xdr:row>
      <xdr:rowOff>171450</xdr:rowOff>
    </xdr:from>
    <xdr:ext cx="2400657" cy="38036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90C85289-D545-4B9F-ACE4-EF6174F4C50D}"/>
                </a:ext>
              </a:extLst>
            </xdr:cNvPr>
            <xdr:cNvSpPr txBox="1"/>
          </xdr:nvSpPr>
          <xdr:spPr>
            <a:xfrm>
              <a:off x="2430780" y="2465070"/>
              <a:ext cx="2400657" cy="380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°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𝑎𝑐𝑡𝑖𝑣𝑖𝑑𝑎𝑑𝑒𝑠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𝑒𝑗𝑒𝑐𝑢𝑡𝑎𝑑𝑎𝑠</m:t>
                            </m:r>
                          </m:num>
                          <m:den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°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𝑎𝑐𝑡𝑖𝑣𝑖𝑑𝑎𝑑𝑒𝑠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𝑝𝑟𝑜𝑔𝑟𝑎𝑚𝑎𝑑𝑎𝑠</m:t>
                            </m:r>
                          </m:den>
                        </m:f>
                      </m:e>
                    </m:d>
                    <m:r>
                      <a:rPr lang="es-MX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90C85289-D545-4B9F-ACE4-EF6174F4C50D}"/>
                </a:ext>
              </a:extLst>
            </xdr:cNvPr>
            <xdr:cNvSpPr txBox="1"/>
          </xdr:nvSpPr>
          <xdr:spPr>
            <a:xfrm>
              <a:off x="2430780" y="2465070"/>
              <a:ext cx="2400657" cy="380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((</a:t>
              </a:r>
              <a:r>
                <a:rPr lang="es-MX" sz="1100" b="0" i="0">
                  <a:latin typeface="Cambria Math" panose="02040503050406030204" pitchFamily="18" charset="0"/>
                </a:rPr>
                <a:t>𝑁° 𝑎𝑐𝑡𝑖𝑣𝑖𝑑𝑎𝑑𝑒𝑠 𝑒𝑗𝑒𝑐𝑢𝑡𝑎𝑑𝑎𝑠</a:t>
              </a:r>
              <a:r>
                <a:rPr lang="en-US" sz="1100" b="0" i="0">
                  <a:latin typeface="Cambria Math" panose="02040503050406030204" pitchFamily="18" charset="0"/>
                </a:rPr>
                <a:t>)/(</a:t>
              </a:r>
              <a:r>
                <a:rPr lang="es-MX" sz="1100" b="0" i="0">
                  <a:latin typeface="Cambria Math" panose="02040503050406030204" pitchFamily="18" charset="0"/>
                </a:rPr>
                <a:t>𝑁° 𝑎𝑐𝑡𝑖𝑣𝑖𝑑𝑎𝑑𝑒𝑠 𝑝𝑟𝑜𝑔𝑟𝑎𝑚𝑎𝑑𝑎𝑠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r>
                <a:rPr lang="es-MX" sz="1100" b="0" i="0">
                  <a:latin typeface="Cambria Math" panose="02040503050406030204" pitchFamily="18" charset="0"/>
                </a:rPr>
                <a:t>)∗100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17</xdr:col>
      <xdr:colOff>937260</xdr:colOff>
      <xdr:row>16</xdr:row>
      <xdr:rowOff>102870</xdr:rowOff>
    </xdr:from>
    <xdr:to>
      <xdr:col>23</xdr:col>
      <xdr:colOff>480060</xdr:colOff>
      <xdr:row>32</xdr:row>
      <xdr:rowOff>22860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43C8AD7-40A6-4BBD-9373-6998F6EF4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19</xdr:col>
      <xdr:colOff>746760</xdr:colOff>
      <xdr:row>12</xdr:row>
      <xdr:rowOff>41910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9B043B1B-FB6B-4772-B0DC-C103C32F5463}"/>
            </a:ext>
          </a:extLst>
        </xdr:cNvPr>
        <xdr:cNvSpPr txBox="1"/>
      </xdr:nvSpPr>
      <xdr:spPr>
        <a:xfrm>
          <a:off x="18097500" y="39662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7</xdr:row>
      <xdr:rowOff>95250</xdr:rowOff>
    </xdr:from>
    <xdr:ext cx="2788920" cy="4515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E6903246-902E-4B94-834E-CE4D0FD489AF}"/>
                </a:ext>
              </a:extLst>
            </xdr:cNvPr>
            <xdr:cNvSpPr txBox="1"/>
          </xdr:nvSpPr>
          <xdr:spPr>
            <a:xfrm>
              <a:off x="13479780" y="2388870"/>
              <a:ext cx="2788920" cy="4515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eqArr>
                              <m:eqArr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eqArrPr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𝑁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°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𝑑𝑒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𝑐𝑜𝑙𝑎𝑏𝑜𝑟𝑎𝑑𝑜𝑟𝑒𝑠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𝑞𝑢𝑒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𝑟𝑒𝑐𝑖𝑏𝑖𝑒𝑟𝑜𝑛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𝑙𝑎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𝑎𝑐𝑡𝑖𝑣𝑖𝑑𝑎𝑑</m:t>
                                </m:r>
                              </m:e>
                            </m:eqArr>
                          </m:num>
                          <m:den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𝑁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° 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𝑡𝑜𝑡𝑎𝑙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𝑑𝑒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𝑐𝑜𝑙𝑎𝑏𝑜𝑟𝑎𝑑𝑜𝑟𝑒𝑠</m:t>
                            </m:r>
                          </m:den>
                        </m:f>
                      </m:e>
                    </m:d>
                    <m:r>
                      <a:rPr lang="es-MX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E6903246-902E-4B94-834E-CE4D0FD489AF}"/>
                </a:ext>
              </a:extLst>
            </xdr:cNvPr>
            <xdr:cNvSpPr txBox="1"/>
          </xdr:nvSpPr>
          <xdr:spPr>
            <a:xfrm>
              <a:off x="13479780" y="2388870"/>
              <a:ext cx="2788920" cy="4515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█(𝑁° 𝑑𝑒 𝑐𝑜𝑙𝑎𝑏𝑜𝑟𝑎𝑑𝑜𝑟𝑒𝑠 𝑞𝑢𝑒 @𝑟𝑒𝑐𝑖𝑏𝑖𝑒𝑟𝑜𝑛 𝑙𝑎 𝑎𝑐𝑡𝑖𝑣𝑖𝑑𝑎𝑑)</a:t>
              </a:r>
              <a:r>
                <a:rPr lang="en-US" sz="1100" b="0" i="0">
                  <a:latin typeface="Cambria Math" panose="02040503050406030204" pitchFamily="18" charset="0"/>
                </a:rPr>
                <a:t>/(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𝑁° 𝑡𝑜𝑡𝑎𝑙 𝑑𝑒 𝑐𝑜𝑙𝑎𝑏𝑜𝑟𝑎𝑑𝑜𝑟𝑒𝑠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s-MX" sz="1100" b="0" i="0">
                  <a:latin typeface="Cambria Math" panose="02040503050406030204" pitchFamily="18" charset="0"/>
                </a:rPr>
                <a:t>∗100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29</xdr:col>
      <xdr:colOff>937260</xdr:colOff>
      <xdr:row>16</xdr:row>
      <xdr:rowOff>102870</xdr:rowOff>
    </xdr:from>
    <xdr:to>
      <xdr:col>35</xdr:col>
      <xdr:colOff>480060</xdr:colOff>
      <xdr:row>32</xdr:row>
      <xdr:rowOff>22860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6491FA68-72FF-4DBB-9C9E-9031828AF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31</xdr:col>
      <xdr:colOff>746760</xdr:colOff>
      <xdr:row>12</xdr:row>
      <xdr:rowOff>41910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1318D736-5825-43A7-A110-BFA811C9D488}"/>
            </a:ext>
          </a:extLst>
        </xdr:cNvPr>
        <xdr:cNvSpPr txBox="1"/>
      </xdr:nvSpPr>
      <xdr:spPr>
        <a:xfrm>
          <a:off x="29436060" y="39662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281940</xdr:colOff>
      <xdr:row>7</xdr:row>
      <xdr:rowOff>57150</xdr:rowOff>
    </xdr:from>
    <xdr:ext cx="2229649" cy="5449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A4C3834A-22DA-4128-AB73-EEDECAA1A9C5}"/>
                </a:ext>
              </a:extLst>
            </xdr:cNvPr>
            <xdr:cNvSpPr txBox="1"/>
          </xdr:nvSpPr>
          <xdr:spPr>
            <a:xfrm>
              <a:off x="25100280" y="2350770"/>
              <a:ext cx="2229649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eqArr>
                              <m:eqArr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eqArrPr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𝑁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°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𝑡𝑜𝑡𝑎𝑙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𝑑𝑒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𝑐𝑎𝑠𝑜𝑠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𝑛𝑢𝑒𝑣𝑜𝑠</m:t>
                                </m:r>
                              </m:e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𝑑𝑖𝑎𝑔𝑛𝑜𝑠𝑡𝑖𝑐𝑎𝑑𝑜𝑠</m:t>
                                </m:r>
                              </m:e>
                            </m:eqArr>
                          </m:num>
                          <m:den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°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𝑡𝑜𝑡𝑎𝑙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𝑐𝑜𝑙𝑎𝑏𝑜𝑟𝑎𝑑𝑜𝑟𝑒𝑠</m:t>
                            </m:r>
                          </m:den>
                        </m:f>
                      </m:e>
                    </m:d>
                    <m:r>
                      <a:rPr lang="es-MX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A4C3834A-22DA-4128-AB73-EEDECAA1A9C5}"/>
                </a:ext>
              </a:extLst>
            </xdr:cNvPr>
            <xdr:cNvSpPr txBox="1"/>
          </xdr:nvSpPr>
          <xdr:spPr>
            <a:xfrm>
              <a:off x="25100280" y="2350770"/>
              <a:ext cx="2229649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█(𝑁° 𝑡𝑜𝑡𝑎𝑙 𝑑𝑒 𝑐𝑎𝑠𝑜𝑠 𝑛𝑢𝑒𝑣𝑜𝑠@𝑑𝑖𝑎𝑔𝑛𝑜𝑠𝑡𝑖𝑐𝑎𝑑𝑜𝑠)</a:t>
              </a:r>
              <a:r>
                <a:rPr lang="en-US" sz="1100" b="0" i="0">
                  <a:latin typeface="Cambria Math" panose="02040503050406030204" pitchFamily="18" charset="0"/>
                </a:rPr>
                <a:t>/(</a:t>
              </a:r>
              <a:r>
                <a:rPr lang="es-MX" sz="1100" b="0" i="0">
                  <a:latin typeface="Cambria Math" panose="02040503050406030204" pitchFamily="18" charset="0"/>
                </a:rPr>
                <a:t>𝑁° 𝑡𝑜𝑡𝑎𝑙 𝑑𝑒 𝑐𝑜𝑙𝑎𝑏𝑜𝑟𝑎𝑑𝑜𝑟𝑒𝑠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r>
                <a:rPr lang="es-MX" sz="1100" b="0" i="0">
                  <a:latin typeface="Cambria Math" panose="02040503050406030204" pitchFamily="18" charset="0"/>
                </a:rPr>
                <a:t>)∗100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41</xdr:col>
      <xdr:colOff>937260</xdr:colOff>
      <xdr:row>16</xdr:row>
      <xdr:rowOff>102870</xdr:rowOff>
    </xdr:from>
    <xdr:to>
      <xdr:col>47</xdr:col>
      <xdr:colOff>480060</xdr:colOff>
      <xdr:row>32</xdr:row>
      <xdr:rowOff>22860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91694D88-6201-4472-9C41-9C37A6B9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43</xdr:col>
      <xdr:colOff>746760</xdr:colOff>
      <xdr:row>12</xdr:row>
      <xdr:rowOff>41910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BDFFA918-2FD0-458A-ABCC-9003BBC74FBC}"/>
            </a:ext>
          </a:extLst>
        </xdr:cNvPr>
        <xdr:cNvSpPr txBox="1"/>
      </xdr:nvSpPr>
      <xdr:spPr>
        <a:xfrm>
          <a:off x="40774620" y="39662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49</xdr:col>
      <xdr:colOff>0</xdr:colOff>
      <xdr:row>12</xdr:row>
      <xdr:rowOff>41910</xdr:rowOff>
    </xdr:from>
    <xdr:ext cx="65" cy="172227"/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848860-0A34-41EE-99E9-243559D422DE}"/>
            </a:ext>
          </a:extLst>
        </xdr:cNvPr>
        <xdr:cNvSpPr txBox="1"/>
      </xdr:nvSpPr>
      <xdr:spPr>
        <a:xfrm>
          <a:off x="52113180" y="39662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104775</xdr:colOff>
      <xdr:row>1</xdr:row>
      <xdr:rowOff>171450</xdr:rowOff>
    </xdr:from>
    <xdr:to>
      <xdr:col>2</xdr:col>
      <xdr:colOff>960120</xdr:colOff>
      <xdr:row>1</xdr:row>
      <xdr:rowOff>560070</xdr:rowOff>
    </xdr:to>
    <xdr:pic>
      <xdr:nvPicPr>
        <xdr:cNvPr id="39" name="Imagen 38"/>
        <xdr:cNvPicPr>
          <a:picLocks noChangeAspect="1"/>
        </xdr:cNvPicPr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43" b="8929"/>
        <a:stretch/>
      </xdr:blipFill>
      <xdr:spPr>
        <a:xfrm>
          <a:off x="304800" y="361950"/>
          <a:ext cx="1941195" cy="388620"/>
        </a:xfrm>
        <a:prstGeom prst="rect">
          <a:avLst/>
        </a:prstGeom>
      </xdr:spPr>
    </xdr:pic>
    <xdr:clientData/>
  </xdr:twoCellAnchor>
  <xdr:oneCellAnchor>
    <xdr:from>
      <xdr:col>13</xdr:col>
      <xdr:colOff>53340</xdr:colOff>
      <xdr:row>1</xdr:row>
      <xdr:rowOff>161925</xdr:rowOff>
    </xdr:from>
    <xdr:ext cx="1996440" cy="388620"/>
    <xdr:pic>
      <xdr:nvPicPr>
        <xdr:cNvPr id="41" name="Imagen 40"/>
        <xdr:cNvPicPr>
          <a:picLocks noChangeAspect="1"/>
        </xdr:cNvPicPr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43" b="8929"/>
        <a:stretch/>
      </xdr:blipFill>
      <xdr:spPr>
        <a:xfrm>
          <a:off x="11588115" y="352425"/>
          <a:ext cx="1996440" cy="388620"/>
        </a:xfrm>
        <a:prstGeom prst="rect">
          <a:avLst/>
        </a:prstGeom>
      </xdr:spPr>
    </xdr:pic>
    <xdr:clientData/>
  </xdr:oneCellAnchor>
  <xdr:oneCellAnchor>
    <xdr:from>
      <xdr:col>25</xdr:col>
      <xdr:colOff>57150</xdr:colOff>
      <xdr:row>1</xdr:row>
      <xdr:rowOff>161925</xdr:rowOff>
    </xdr:from>
    <xdr:ext cx="1996440" cy="388620"/>
    <xdr:pic>
      <xdr:nvPicPr>
        <xdr:cNvPr id="42" name="Imagen 41"/>
        <xdr:cNvPicPr>
          <a:picLocks noChangeAspect="1"/>
        </xdr:cNvPicPr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43" b="8929"/>
        <a:stretch/>
      </xdr:blipFill>
      <xdr:spPr>
        <a:xfrm>
          <a:off x="22926675" y="352425"/>
          <a:ext cx="1996440" cy="388620"/>
        </a:xfrm>
        <a:prstGeom prst="rect">
          <a:avLst/>
        </a:prstGeom>
      </xdr:spPr>
    </xdr:pic>
    <xdr:clientData/>
  </xdr:oneCellAnchor>
  <xdr:oneCellAnchor>
    <xdr:from>
      <xdr:col>37</xdr:col>
      <xdr:colOff>66675</xdr:colOff>
      <xdr:row>1</xdr:row>
      <xdr:rowOff>180975</xdr:rowOff>
    </xdr:from>
    <xdr:ext cx="1996440" cy="388620"/>
    <xdr:pic>
      <xdr:nvPicPr>
        <xdr:cNvPr id="43" name="Imagen 42"/>
        <xdr:cNvPicPr>
          <a:picLocks noChangeAspect="1"/>
        </xdr:cNvPicPr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43" b="8929"/>
        <a:stretch/>
      </xdr:blipFill>
      <xdr:spPr>
        <a:xfrm>
          <a:off x="34270950" y="371475"/>
          <a:ext cx="1996440" cy="388620"/>
        </a:xfrm>
        <a:prstGeom prst="rect">
          <a:avLst/>
        </a:prstGeom>
      </xdr:spPr>
    </xdr:pic>
    <xdr:clientData/>
  </xdr:oneCellAnchor>
  <xdr:oneCellAnchor>
    <xdr:from>
      <xdr:col>39</xdr:col>
      <xdr:colOff>373380</xdr:colOff>
      <xdr:row>7</xdr:row>
      <xdr:rowOff>76200</xdr:rowOff>
    </xdr:from>
    <xdr:ext cx="2229648" cy="5449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A4C3834A-22DA-4128-AB73-EEDECAA1A9C5}"/>
                </a:ext>
              </a:extLst>
            </xdr:cNvPr>
            <xdr:cNvSpPr txBox="1"/>
          </xdr:nvSpPr>
          <xdr:spPr>
            <a:xfrm>
              <a:off x="36530280" y="2369820"/>
              <a:ext cx="2229648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eqArr>
                              <m:eqArr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eqArrPr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𝑁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°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𝑑𝑒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𝑐𝑎𝑠𝑜𝑠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𝑒𝑥𝑖𝑠𝑡𝑒𝑛𝑡𝑒𝑠</m:t>
                                </m:r>
                              </m:e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𝑁𝑢𝑒𝑣𝑜𝑠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𝐴𝑛𝑡𝑖𝑔𝑢𝑜𝑠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</m:eqArr>
                          </m:num>
                          <m:den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°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𝑡𝑜𝑡𝑎𝑙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𝑐𝑜𝑙𝑎𝑏𝑜𝑟𝑎𝑑𝑜𝑟𝑒𝑠</m:t>
                            </m:r>
                          </m:den>
                        </m:f>
                      </m:e>
                    </m:d>
                    <m:r>
                      <a:rPr lang="es-MX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A4C3834A-22DA-4128-AB73-EEDECAA1A9C5}"/>
                </a:ext>
              </a:extLst>
            </xdr:cNvPr>
            <xdr:cNvSpPr txBox="1"/>
          </xdr:nvSpPr>
          <xdr:spPr>
            <a:xfrm>
              <a:off x="36530280" y="2369820"/>
              <a:ext cx="2229648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█(𝑁° 𝑑𝑒 𝑐𝑎𝑠𝑜𝑠 𝑒𝑥𝑖𝑠𝑡𝑒𝑛𝑡𝑒𝑠@(𝑁𝑢𝑒𝑣𝑜𝑠+𝐴𝑛𝑡𝑖𝑔𝑢𝑜𝑠))</a:t>
              </a:r>
              <a:r>
                <a:rPr lang="en-US" sz="1100" b="0" i="0">
                  <a:latin typeface="Cambria Math" panose="02040503050406030204" pitchFamily="18" charset="0"/>
                </a:rPr>
                <a:t>/(</a:t>
              </a:r>
              <a:r>
                <a:rPr lang="es-MX" sz="1100" b="0" i="0">
                  <a:latin typeface="Cambria Math" panose="02040503050406030204" pitchFamily="18" charset="0"/>
                </a:rPr>
                <a:t>𝑁° 𝑡𝑜𝑡𝑎𝑙 𝑑𝑒 𝑐𝑜𝑙𝑎𝑏𝑜𝑟𝑎𝑑𝑜𝑟𝑒𝑠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r>
                <a:rPr lang="es-MX" sz="1100" b="0" i="0">
                  <a:latin typeface="Cambria Math" panose="02040503050406030204" pitchFamily="18" charset="0"/>
                </a:rPr>
                <a:t>)∗100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937260</xdr:colOff>
      <xdr:row>16</xdr:row>
      <xdr:rowOff>102870</xdr:rowOff>
    </xdr:from>
    <xdr:to>
      <xdr:col>11</xdr:col>
      <xdr:colOff>480060</xdr:colOff>
      <xdr:row>32</xdr:row>
      <xdr:rowOff>22860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7C6787-ABD1-4932-842D-5CE9D9ED7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746760</xdr:colOff>
      <xdr:row>12</xdr:row>
      <xdr:rowOff>41910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E42F029-7D4A-4D8F-987A-5384A859FB00}"/>
            </a:ext>
          </a:extLst>
        </xdr:cNvPr>
        <xdr:cNvSpPr txBox="1"/>
      </xdr:nvSpPr>
      <xdr:spPr>
        <a:xfrm>
          <a:off x="6758940" y="43395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228600</xdr:colOff>
      <xdr:row>7</xdr:row>
      <xdr:rowOff>57150</xdr:rowOff>
    </xdr:from>
    <xdr:ext cx="2482666" cy="5449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90C85289-D545-4B9F-ACE4-EF6174F4C50D}"/>
                </a:ext>
              </a:extLst>
            </xdr:cNvPr>
            <xdr:cNvSpPr txBox="1"/>
          </xdr:nvSpPr>
          <xdr:spPr>
            <a:xfrm>
              <a:off x="2369820" y="2350770"/>
              <a:ext cx="2482666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eqArr>
                              <m:eqArr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eqArrPr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𝑁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°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𝑐𝑜𝑙𝑎𝑏𝑜𝑟𝑎𝑑𝑜𝑟𝑒𝑠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𝑐𝑜𝑛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𝑝𝑢𝑛𝑡𝑎𝑗𝑒</m:t>
                                </m:r>
                              </m:e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𝑠𝑢𝑝𝑒𝑟𝑖𝑜𝑟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𝑎𝑙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85%</m:t>
                                </m:r>
                              </m:e>
                            </m:eqArr>
                          </m:num>
                          <m:den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°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𝑡𝑜𝑡𝑎𝑙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𝑐𝑜𝑙𝑎𝑏𝑜𝑟𝑎𝑑𝑜𝑟𝑒𝑠</m:t>
                            </m:r>
                          </m:den>
                        </m:f>
                      </m:e>
                    </m:d>
                    <m:r>
                      <a:rPr lang="es-MX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90C85289-D545-4B9F-ACE4-EF6174F4C50D}"/>
                </a:ext>
              </a:extLst>
            </xdr:cNvPr>
            <xdr:cNvSpPr txBox="1"/>
          </xdr:nvSpPr>
          <xdr:spPr>
            <a:xfrm>
              <a:off x="2369820" y="2350770"/>
              <a:ext cx="2482666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█(𝑁° 𝑐𝑜𝑙𝑎𝑏𝑜𝑟𝑎𝑑𝑜𝑟𝑒𝑠 𝑐𝑜𝑛 𝑝𝑢𝑛𝑡𝑎𝑗𝑒@𝑠𝑢𝑝𝑒𝑟𝑖𝑜𝑟 𝑎𝑙 85%)</a:t>
              </a:r>
              <a:r>
                <a:rPr lang="en-US" sz="1100" b="0" i="0">
                  <a:latin typeface="Cambria Math" panose="02040503050406030204" pitchFamily="18" charset="0"/>
                </a:rPr>
                <a:t>/(</a:t>
              </a:r>
              <a:r>
                <a:rPr lang="es-MX" sz="1100" b="0" i="0">
                  <a:latin typeface="Cambria Math" panose="02040503050406030204" pitchFamily="18" charset="0"/>
                </a:rPr>
                <a:t>𝑁° 𝑡𝑜𝑡𝑎𝑙 𝑑𝑒 𝑐𝑜𝑙𝑎𝑏𝑜𝑟𝑎𝑑𝑜𝑟𝑒𝑠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r>
                <a:rPr lang="es-MX" sz="1100" b="0" i="0">
                  <a:latin typeface="Cambria Math" panose="02040503050406030204" pitchFamily="18" charset="0"/>
                </a:rPr>
                <a:t>)∗100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19</xdr:col>
      <xdr:colOff>746760</xdr:colOff>
      <xdr:row>12</xdr:row>
      <xdr:rowOff>41910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B043B1B-FB6B-4772-B0DC-C103C32F5463}"/>
            </a:ext>
          </a:extLst>
        </xdr:cNvPr>
        <xdr:cNvSpPr txBox="1"/>
      </xdr:nvSpPr>
      <xdr:spPr>
        <a:xfrm>
          <a:off x="18097500" y="43395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29</xdr:col>
      <xdr:colOff>937260</xdr:colOff>
      <xdr:row>16</xdr:row>
      <xdr:rowOff>102870</xdr:rowOff>
    </xdr:from>
    <xdr:to>
      <xdr:col>35</xdr:col>
      <xdr:colOff>480060</xdr:colOff>
      <xdr:row>32</xdr:row>
      <xdr:rowOff>22860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491FA68-72FF-4DBB-9C9E-9031828AF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31</xdr:col>
      <xdr:colOff>746760</xdr:colOff>
      <xdr:row>12</xdr:row>
      <xdr:rowOff>41910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1318D736-5825-43A7-A110-BFA811C9D488}"/>
            </a:ext>
          </a:extLst>
        </xdr:cNvPr>
        <xdr:cNvSpPr txBox="1"/>
      </xdr:nvSpPr>
      <xdr:spPr>
        <a:xfrm>
          <a:off x="29436060" y="43395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281940</xdr:colOff>
      <xdr:row>7</xdr:row>
      <xdr:rowOff>57150</xdr:rowOff>
    </xdr:from>
    <xdr:ext cx="2229648" cy="5449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A4C3834A-22DA-4128-AB73-EEDECAA1A9C5}"/>
                </a:ext>
              </a:extLst>
            </xdr:cNvPr>
            <xdr:cNvSpPr txBox="1"/>
          </xdr:nvSpPr>
          <xdr:spPr>
            <a:xfrm>
              <a:off x="25100280" y="2350770"/>
              <a:ext cx="2229648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eqArr>
                              <m:eqArr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eqArrPr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𝑁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°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𝑑𝑒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𝑐𝑜𝑙𝑎𝑏𝑜𝑟𝑎𝑑𝑜𝑟𝑒𝑠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𝑞𝑢𝑒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𝑖𝑛𝑔𝑟𝑒𝑠𝑎𝑛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𝑡𝑜𝑑𝑜𝑠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𝑙𝑜𝑠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 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𝑑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í</m:t>
                                </m:r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𝑎𝑠</m:t>
                                </m:r>
                              </m:e>
                            </m:eqArr>
                          </m:num>
                          <m:den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°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𝑡𝑜𝑡𝑎𝑙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 panose="02040503050406030204" pitchFamily="18" charset="0"/>
                              </a:rPr>
                              <m:t>𝑐𝑜𝑙𝑎𝑏𝑜𝑟𝑎𝑑𝑜𝑟𝑒𝑠</m:t>
                            </m:r>
                          </m:den>
                        </m:f>
                      </m:e>
                    </m:d>
                    <m:r>
                      <a:rPr lang="es-MX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A4C3834A-22DA-4128-AB73-EEDECAA1A9C5}"/>
                </a:ext>
              </a:extLst>
            </xdr:cNvPr>
            <xdr:cNvSpPr txBox="1"/>
          </xdr:nvSpPr>
          <xdr:spPr>
            <a:xfrm>
              <a:off x="25100280" y="2350770"/>
              <a:ext cx="2229648" cy="5449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(</a:t>
              </a:r>
              <a:r>
                <a:rPr lang="es-MX" sz="1100" b="0" i="0">
                  <a:latin typeface="Cambria Math" panose="02040503050406030204" pitchFamily="18" charset="0"/>
                </a:rPr>
                <a:t>█(𝑁° 𝑑𝑒 𝑐𝑜𝑙𝑎𝑏𝑜𝑟𝑎𝑑𝑜𝑟𝑒𝑠 𝑞𝑢𝑒 @𝑖𝑛𝑔𝑟𝑒𝑠𝑎𝑛 𝑡𝑜𝑑𝑜𝑠 𝑙𝑜𝑠 𝑑í𝑎𝑠)</a:t>
              </a:r>
              <a:r>
                <a:rPr lang="en-US" sz="1100" b="0" i="0">
                  <a:latin typeface="Cambria Math" panose="02040503050406030204" pitchFamily="18" charset="0"/>
                </a:rPr>
                <a:t>/(</a:t>
              </a:r>
              <a:r>
                <a:rPr lang="es-MX" sz="1100" b="0" i="0">
                  <a:latin typeface="Cambria Math" panose="02040503050406030204" pitchFamily="18" charset="0"/>
                </a:rPr>
                <a:t>𝑁° 𝑡𝑜𝑡𝑎𝑙 𝑑𝑒 𝑐𝑜𝑙𝑎𝑏𝑜𝑟𝑎𝑑𝑜𝑟𝑒𝑠</a:t>
              </a:r>
              <a:r>
                <a:rPr lang="en-US" sz="1100" b="0" i="0">
                  <a:latin typeface="Cambria Math" panose="02040503050406030204" pitchFamily="18" charset="0"/>
                </a:rPr>
                <a:t>)</a:t>
              </a:r>
              <a:r>
                <a:rPr lang="es-MX" sz="1100" b="0" i="0">
                  <a:latin typeface="Cambria Math" panose="02040503050406030204" pitchFamily="18" charset="0"/>
                </a:rPr>
                <a:t>)∗100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37</xdr:col>
      <xdr:colOff>0</xdr:colOff>
      <xdr:row>12</xdr:row>
      <xdr:rowOff>41910</xdr:rowOff>
    </xdr:from>
    <xdr:ext cx="65" cy="172227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BDFFA918-2FD0-458A-ABCC-9003BBC74FBC}"/>
            </a:ext>
          </a:extLst>
        </xdr:cNvPr>
        <xdr:cNvSpPr txBox="1"/>
      </xdr:nvSpPr>
      <xdr:spPr>
        <a:xfrm>
          <a:off x="40774620" y="43395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38</xdr:col>
      <xdr:colOff>0</xdr:colOff>
      <xdr:row>12</xdr:row>
      <xdr:rowOff>41910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848860-0A34-41EE-99E9-243559D422DE}"/>
            </a:ext>
          </a:extLst>
        </xdr:cNvPr>
        <xdr:cNvSpPr txBox="1"/>
      </xdr:nvSpPr>
      <xdr:spPr>
        <a:xfrm>
          <a:off x="45559980" y="433959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76200</xdr:colOff>
      <xdr:row>1</xdr:row>
      <xdr:rowOff>152400</xdr:rowOff>
    </xdr:from>
    <xdr:to>
      <xdr:col>2</xdr:col>
      <xdr:colOff>922020</xdr:colOff>
      <xdr:row>1</xdr:row>
      <xdr:rowOff>541020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43" b="8929"/>
        <a:stretch/>
      </xdr:blipFill>
      <xdr:spPr>
        <a:xfrm>
          <a:off x="276225" y="342900"/>
          <a:ext cx="1941195" cy="388620"/>
        </a:xfrm>
        <a:prstGeom prst="rect">
          <a:avLst/>
        </a:prstGeom>
      </xdr:spPr>
    </xdr:pic>
    <xdr:clientData/>
  </xdr:twoCellAnchor>
  <xdr:oneCellAnchor>
    <xdr:from>
      <xdr:col>13</xdr:col>
      <xdr:colOff>62865</xdr:colOff>
      <xdr:row>1</xdr:row>
      <xdr:rowOff>152400</xdr:rowOff>
    </xdr:from>
    <xdr:ext cx="1996440" cy="388620"/>
    <xdr:pic>
      <xdr:nvPicPr>
        <xdr:cNvPr id="15" name="Imagen 14"/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43" b="8929"/>
        <a:stretch/>
      </xdr:blipFill>
      <xdr:spPr>
        <a:xfrm>
          <a:off x="11616690" y="342900"/>
          <a:ext cx="1996440" cy="388620"/>
        </a:xfrm>
        <a:prstGeom prst="rect">
          <a:avLst/>
        </a:prstGeom>
      </xdr:spPr>
    </xdr:pic>
    <xdr:clientData/>
  </xdr:oneCellAnchor>
  <xdr:oneCellAnchor>
    <xdr:from>
      <xdr:col>25</xdr:col>
      <xdr:colOff>123825</xdr:colOff>
      <xdr:row>1</xdr:row>
      <xdr:rowOff>152400</xdr:rowOff>
    </xdr:from>
    <xdr:ext cx="1996440" cy="388620"/>
    <xdr:pic>
      <xdr:nvPicPr>
        <xdr:cNvPr id="16" name="Imagen 15"/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143" b="8929"/>
        <a:stretch/>
      </xdr:blipFill>
      <xdr:spPr>
        <a:xfrm>
          <a:off x="23031450" y="342900"/>
          <a:ext cx="1996440" cy="388620"/>
        </a:xfrm>
        <a:prstGeom prst="rect">
          <a:avLst/>
        </a:prstGeom>
      </xdr:spPr>
    </xdr:pic>
    <xdr:clientData/>
  </xdr:oneCellAnchor>
  <xdr:twoCellAnchor editAs="oneCell">
    <xdr:from>
      <xdr:col>14</xdr:col>
      <xdr:colOff>68580</xdr:colOff>
      <xdr:row>14</xdr:row>
      <xdr:rowOff>245656</xdr:rowOff>
    </xdr:from>
    <xdr:to>
      <xdr:col>17</xdr:col>
      <xdr:colOff>754380</xdr:colOff>
      <xdr:row>29</xdr:row>
      <xdr:rowOff>15240</xdr:rowOff>
    </xdr:to>
    <xdr:pic>
      <xdr:nvPicPr>
        <xdr:cNvPr id="19" name="Imagen 18" descr="Cómo crear temporizadores de apps para limitar su uso diario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044"/>
        <a:stretch/>
      </xdr:blipFill>
      <xdr:spPr bwMode="auto">
        <a:xfrm>
          <a:off x="12580620" y="4901476"/>
          <a:ext cx="3741420" cy="3350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685800</xdr:colOff>
      <xdr:row>14</xdr:row>
      <xdr:rowOff>238036</xdr:rowOff>
    </xdr:from>
    <xdr:to>
      <xdr:col>18</xdr:col>
      <xdr:colOff>403860</xdr:colOff>
      <xdr:row>29</xdr:row>
      <xdr:rowOff>7620</xdr:rowOff>
    </xdr:to>
    <xdr:pic>
      <xdr:nvPicPr>
        <xdr:cNvPr id="20" name="Imagen 19" descr="Cómo crear temporizadores de apps para limitar su uso diario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044"/>
        <a:stretch/>
      </xdr:blipFill>
      <xdr:spPr bwMode="auto">
        <a:xfrm>
          <a:off x="13197840" y="4893856"/>
          <a:ext cx="3741420" cy="3350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:/SIGC%202019/0.%20PLAN%20DE%20TRABAJO/SIGC%202019/0.%20PLAN%20DE%20TRABAJO/Plan%20de%20Trabajo/0.%20PLAN%20DE%20TRABAJO/PROGRAMACI&#211;N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NIPILOTO\GERENCIA%20ESTRATEGICA%20SST\2021\HERRAMIENTA%20TALLER%20EMPRESA%20FOOD%20SOLUTIONS%20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talora/Downloads/GESTI&#211;N%20DEL%20RIESGO%20actualizadov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: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Calendario"/>
      <sheetName val="Listado de Tareas"/>
      <sheetName val="Hoja1"/>
      <sheetName val="Hoja2"/>
      <sheetName val="130518 200418"/>
      <sheetName val="LEMA"/>
      <sheetName val="Hoja3"/>
    </sheetNames>
    <sheetDataSet>
      <sheetData sheetId="0">
        <row r="4">
          <cell r="A4">
            <v>43101</v>
          </cell>
          <cell r="B4">
            <v>43101</v>
          </cell>
          <cell r="C4" t="str">
            <v>Año nuevo</v>
          </cell>
        </row>
        <row r="5">
          <cell r="A5">
            <v>43106</v>
          </cell>
          <cell r="B5">
            <v>43106</v>
          </cell>
          <cell r="C5" t="str">
            <v>Epifania del Señor</v>
          </cell>
        </row>
        <row r="6">
          <cell r="A6">
            <v>43189</v>
          </cell>
          <cell r="B6">
            <v>43189</v>
          </cell>
          <cell r="C6" t="str">
            <v>Viernes Santo</v>
          </cell>
        </row>
        <row r="7">
          <cell r="A7">
            <v>43192</v>
          </cell>
          <cell r="B7">
            <v>43192</v>
          </cell>
          <cell r="C7" t="str">
            <v>Lunes de Pasqua</v>
          </cell>
        </row>
        <row r="8">
          <cell r="A8">
            <v>43221</v>
          </cell>
          <cell r="B8">
            <v>43221</v>
          </cell>
          <cell r="C8" t="str">
            <v>Fiesta del Trabajo</v>
          </cell>
        </row>
        <row r="9">
          <cell r="A9">
            <v>43327</v>
          </cell>
          <cell r="B9">
            <v>43327</v>
          </cell>
          <cell r="C9" t="str">
            <v>Asunción de la Virgen</v>
          </cell>
        </row>
        <row r="10">
          <cell r="A10">
            <v>43385</v>
          </cell>
          <cell r="B10">
            <v>43385</v>
          </cell>
          <cell r="C10" t="str">
            <v>Fiesta de la Hispanidad</v>
          </cell>
        </row>
        <row r="11">
          <cell r="A11">
            <v>43405</v>
          </cell>
          <cell r="B11">
            <v>43405</v>
          </cell>
          <cell r="C11" t="str">
            <v>Todos los Santos</v>
          </cell>
        </row>
        <row r="12">
          <cell r="A12">
            <v>43440</v>
          </cell>
          <cell r="B12">
            <v>43440</v>
          </cell>
          <cell r="C12" t="str">
            <v>Día de la Constitución</v>
          </cell>
        </row>
        <row r="13">
          <cell r="A13">
            <v>43442</v>
          </cell>
          <cell r="B13">
            <v>43442</v>
          </cell>
          <cell r="C13" t="str">
            <v>La Inmaculada Concepción</v>
          </cell>
        </row>
        <row r="14">
          <cell r="A14">
            <v>43459</v>
          </cell>
          <cell r="B14">
            <v>43459</v>
          </cell>
          <cell r="C14" t="str">
            <v>Navidad</v>
          </cell>
        </row>
        <row r="15">
          <cell r="A15">
            <v>43466</v>
          </cell>
          <cell r="B15">
            <v>43466</v>
          </cell>
          <cell r="C15" t="str">
            <v>Año nuevo</v>
          </cell>
        </row>
        <row r="16">
          <cell r="A16">
            <v>43471</v>
          </cell>
          <cell r="B16">
            <v>43471</v>
          </cell>
          <cell r="C16" t="str">
            <v>Epifania del Señor</v>
          </cell>
        </row>
        <row r="17">
          <cell r="A17">
            <v>43574</v>
          </cell>
          <cell r="B17">
            <v>43574</v>
          </cell>
          <cell r="C17" t="str">
            <v>Viernes Santo</v>
          </cell>
        </row>
        <row r="18">
          <cell r="A18">
            <v>43577</v>
          </cell>
          <cell r="B18">
            <v>43577</v>
          </cell>
          <cell r="C18" t="str">
            <v>Lunes de Pasqua</v>
          </cell>
        </row>
        <row r="19">
          <cell r="A19">
            <v>43586</v>
          </cell>
          <cell r="B19">
            <v>43586</v>
          </cell>
          <cell r="C19" t="str">
            <v>Fiesta del Trabajo</v>
          </cell>
        </row>
        <row r="20">
          <cell r="A20">
            <v>43692</v>
          </cell>
          <cell r="B20">
            <v>43692</v>
          </cell>
          <cell r="C20" t="str">
            <v>Asunción de la Virgen</v>
          </cell>
        </row>
        <row r="21">
          <cell r="A21">
            <v>43750</v>
          </cell>
          <cell r="B21">
            <v>43750</v>
          </cell>
          <cell r="C21" t="str">
            <v>Fiesta de la Hispanidad</v>
          </cell>
        </row>
        <row r="22">
          <cell r="A22">
            <v>43770</v>
          </cell>
          <cell r="B22">
            <v>43770</v>
          </cell>
          <cell r="C22" t="str">
            <v>Todos los Santos</v>
          </cell>
        </row>
        <row r="23">
          <cell r="A23">
            <v>43805</v>
          </cell>
          <cell r="B23">
            <v>43805</v>
          </cell>
          <cell r="C23" t="str">
            <v>Día de la Constitución</v>
          </cell>
        </row>
        <row r="24">
          <cell r="A24">
            <v>43807</v>
          </cell>
          <cell r="B24">
            <v>43807</v>
          </cell>
          <cell r="C24" t="str">
            <v>La Inmaculada Concepción</v>
          </cell>
        </row>
        <row r="25">
          <cell r="A25">
            <v>43824</v>
          </cell>
          <cell r="B25">
            <v>43824</v>
          </cell>
          <cell r="C25" t="str">
            <v>Navidad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ntenido"/>
      <sheetName val="Brochure"/>
      <sheetName val="Contexto"/>
      <sheetName val="Matriz Partes Interesadas"/>
      <sheetName val="Directrices Estratégicas"/>
      <sheetName val="Mapa de Procesos"/>
      <sheetName val="Caracterización de Proceso"/>
      <sheetName val="Planta de Personal "/>
      <sheetName val="Nomina"/>
      <sheetName val="OTROS COSTOS"/>
      <sheetName val="Hoja2"/>
      <sheetName val="Politica SST"/>
      <sheetName val="Matriz de Riesgos"/>
      <sheetName val="Autoevaluación SST"/>
      <sheetName val="Plan de Trabajo Anual"/>
      <sheetName val="Presupuesto"/>
      <sheetName val="Matriz IPERC"/>
      <sheetName val="Programa de Auditoria"/>
      <sheetName val="Plan de Auditoria"/>
      <sheetName val="Lista de Verificación"/>
      <sheetName val="Informe de Auditoria"/>
      <sheetName val="Revisión por la Dirección"/>
      <sheetName val="Indicador de Estructura"/>
      <sheetName val="Indicador de Proceso"/>
      <sheetName val="Indicador de Resultado"/>
      <sheetName val="Indicadores Min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M3" t="str">
            <v>Insignificante</v>
          </cell>
        </row>
        <row r="4">
          <cell r="M4" t="str">
            <v>Menor</v>
          </cell>
        </row>
        <row r="5">
          <cell r="M5" t="str">
            <v>Moderado</v>
          </cell>
        </row>
        <row r="6">
          <cell r="M6" t="str">
            <v>Mayor</v>
          </cell>
        </row>
        <row r="7">
          <cell r="M7" t="str">
            <v>Catastrofico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sgos de Gestión"/>
      <sheetName val="Calificación probabilidad"/>
      <sheetName val="Explicación de los campos"/>
      <sheetName val="Hoja2"/>
    </sheetNames>
    <sheetDataSet>
      <sheetData sheetId="0"/>
      <sheetData sheetId="1"/>
      <sheetData sheetId="2"/>
      <sheetData sheetId="3">
        <row r="3">
          <cell r="H3" t="str">
            <v>1-Rara vez</v>
          </cell>
        </row>
        <row r="4">
          <cell r="H4" t="str">
            <v>2-Improbable</v>
          </cell>
        </row>
        <row r="5">
          <cell r="H5" t="str">
            <v>3-Posible</v>
          </cell>
        </row>
        <row r="6">
          <cell r="H6" t="str">
            <v>4-Probable</v>
          </cell>
        </row>
        <row r="7">
          <cell r="H7" t="str">
            <v>5-Casi seguro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V42"/>
  <sheetViews>
    <sheetView tabSelected="1" zoomScaleNormal="100" zoomScaleSheetLayoutView="90" workbookViewId="0">
      <selection activeCell="D2" sqref="D2:J2"/>
    </sheetView>
  </sheetViews>
  <sheetFormatPr baseColWidth="10" defaultRowHeight="14.25" x14ac:dyDescent="0.25"/>
  <cols>
    <col min="1" max="1" width="3" style="2" customWidth="1"/>
    <col min="2" max="3" width="16.28515625" style="2" customWidth="1"/>
    <col min="4" max="9" width="14.140625" style="2" customWidth="1"/>
    <col min="10" max="10" width="16.5703125" style="2" customWidth="1"/>
    <col min="11" max="11" width="17.140625" style="2" customWidth="1"/>
    <col min="12" max="12" width="14.140625" style="2" customWidth="1"/>
    <col min="13" max="13" width="4.7109375" style="2" customWidth="1"/>
    <col min="14" max="15" width="16.28515625" style="2" customWidth="1"/>
    <col min="16" max="21" width="14.140625" style="2" customWidth="1"/>
    <col min="22" max="22" width="16.5703125" style="2" customWidth="1"/>
    <col min="23" max="23" width="17.140625" style="2" customWidth="1"/>
    <col min="24" max="24" width="14.140625" style="2" customWidth="1"/>
    <col min="25" max="25" width="4.7109375" style="2" customWidth="1"/>
    <col min="26" max="27" width="16.28515625" style="2" customWidth="1"/>
    <col min="28" max="33" width="14.140625" style="2" customWidth="1"/>
    <col min="34" max="34" width="16.5703125" style="2" customWidth="1"/>
    <col min="35" max="35" width="17.140625" style="2" customWidth="1"/>
    <col min="36" max="36" width="14.140625" style="2" customWidth="1"/>
    <col min="37" max="37" width="4.7109375" style="2" customWidth="1"/>
    <col min="38" max="39" width="16.28515625" style="2" customWidth="1"/>
    <col min="40" max="45" width="14.140625" style="2" customWidth="1"/>
    <col min="46" max="46" width="16.5703125" style="2" customWidth="1"/>
    <col min="47" max="47" width="17.140625" style="2" customWidth="1"/>
    <col min="48" max="48" width="14.140625" style="2" customWidth="1"/>
    <col min="49" max="49" width="4.7109375" style="2" customWidth="1"/>
    <col min="50" max="242" width="11.5703125" style="2"/>
    <col min="243" max="243" width="2.5703125" style="2" customWidth="1"/>
    <col min="244" max="244" width="11.5703125" style="2"/>
    <col min="245" max="245" width="10" style="2" customWidth="1"/>
    <col min="246" max="250" width="11.5703125" style="2"/>
    <col min="251" max="251" width="25.28515625" style="2" customWidth="1"/>
    <col min="252" max="253" width="11.5703125" style="2"/>
    <col min="254" max="254" width="15.42578125" style="2" customWidth="1"/>
    <col min="255" max="498" width="11.5703125" style="2"/>
    <col min="499" max="499" width="2.5703125" style="2" customWidth="1"/>
    <col min="500" max="500" width="11.5703125" style="2"/>
    <col min="501" max="501" width="10" style="2" customWidth="1"/>
    <col min="502" max="506" width="11.5703125" style="2"/>
    <col min="507" max="507" width="25.28515625" style="2" customWidth="1"/>
    <col min="508" max="509" width="11.5703125" style="2"/>
    <col min="510" max="510" width="15.42578125" style="2" customWidth="1"/>
    <col min="511" max="754" width="11.5703125" style="2"/>
    <col min="755" max="755" width="2.5703125" style="2" customWidth="1"/>
    <col min="756" max="756" width="11.5703125" style="2"/>
    <col min="757" max="757" width="10" style="2" customWidth="1"/>
    <col min="758" max="762" width="11.5703125" style="2"/>
    <col min="763" max="763" width="25.28515625" style="2" customWidth="1"/>
    <col min="764" max="765" width="11.5703125" style="2"/>
    <col min="766" max="766" width="15.42578125" style="2" customWidth="1"/>
    <col min="767" max="1010" width="11.5703125" style="2"/>
    <col min="1011" max="1011" width="2.5703125" style="2" customWidth="1"/>
    <col min="1012" max="1012" width="11.5703125" style="2"/>
    <col min="1013" max="1013" width="10" style="2" customWidth="1"/>
    <col min="1014" max="1018" width="11.5703125" style="2"/>
    <col min="1019" max="1019" width="25.28515625" style="2" customWidth="1"/>
    <col min="1020" max="1021" width="11.5703125" style="2"/>
    <col min="1022" max="1022" width="15.42578125" style="2" customWidth="1"/>
    <col min="1023" max="1266" width="11.5703125" style="2"/>
    <col min="1267" max="1267" width="2.5703125" style="2" customWidth="1"/>
    <col min="1268" max="1268" width="11.5703125" style="2"/>
    <col min="1269" max="1269" width="10" style="2" customWidth="1"/>
    <col min="1270" max="1274" width="11.5703125" style="2"/>
    <col min="1275" max="1275" width="25.28515625" style="2" customWidth="1"/>
    <col min="1276" max="1277" width="11.5703125" style="2"/>
    <col min="1278" max="1278" width="15.42578125" style="2" customWidth="1"/>
    <col min="1279" max="1522" width="11.5703125" style="2"/>
    <col min="1523" max="1523" width="2.5703125" style="2" customWidth="1"/>
    <col min="1524" max="1524" width="11.5703125" style="2"/>
    <col min="1525" max="1525" width="10" style="2" customWidth="1"/>
    <col min="1526" max="1530" width="11.5703125" style="2"/>
    <col min="1531" max="1531" width="25.28515625" style="2" customWidth="1"/>
    <col min="1532" max="1533" width="11.5703125" style="2"/>
    <col min="1534" max="1534" width="15.42578125" style="2" customWidth="1"/>
    <col min="1535" max="1778" width="11.5703125" style="2"/>
    <col min="1779" max="1779" width="2.5703125" style="2" customWidth="1"/>
    <col min="1780" max="1780" width="11.5703125" style="2"/>
    <col min="1781" max="1781" width="10" style="2" customWidth="1"/>
    <col min="1782" max="1786" width="11.5703125" style="2"/>
    <col min="1787" max="1787" width="25.28515625" style="2" customWidth="1"/>
    <col min="1788" max="1789" width="11.5703125" style="2"/>
    <col min="1790" max="1790" width="15.42578125" style="2" customWidth="1"/>
    <col min="1791" max="2034" width="11.5703125" style="2"/>
    <col min="2035" max="2035" width="2.5703125" style="2" customWidth="1"/>
    <col min="2036" max="2036" width="11.5703125" style="2"/>
    <col min="2037" max="2037" width="10" style="2" customWidth="1"/>
    <col min="2038" max="2042" width="11.5703125" style="2"/>
    <col min="2043" max="2043" width="25.28515625" style="2" customWidth="1"/>
    <col min="2044" max="2045" width="11.5703125" style="2"/>
    <col min="2046" max="2046" width="15.42578125" style="2" customWidth="1"/>
    <col min="2047" max="2290" width="11.5703125" style="2"/>
    <col min="2291" max="2291" width="2.5703125" style="2" customWidth="1"/>
    <col min="2292" max="2292" width="11.5703125" style="2"/>
    <col min="2293" max="2293" width="10" style="2" customWidth="1"/>
    <col min="2294" max="2298" width="11.5703125" style="2"/>
    <col min="2299" max="2299" width="25.28515625" style="2" customWidth="1"/>
    <col min="2300" max="2301" width="11.5703125" style="2"/>
    <col min="2302" max="2302" width="15.42578125" style="2" customWidth="1"/>
    <col min="2303" max="2546" width="11.5703125" style="2"/>
    <col min="2547" max="2547" width="2.5703125" style="2" customWidth="1"/>
    <col min="2548" max="2548" width="11.5703125" style="2"/>
    <col min="2549" max="2549" width="10" style="2" customWidth="1"/>
    <col min="2550" max="2554" width="11.5703125" style="2"/>
    <col min="2555" max="2555" width="25.28515625" style="2" customWidth="1"/>
    <col min="2556" max="2557" width="11.5703125" style="2"/>
    <col min="2558" max="2558" width="15.42578125" style="2" customWidth="1"/>
    <col min="2559" max="2802" width="11.5703125" style="2"/>
    <col min="2803" max="2803" width="2.5703125" style="2" customWidth="1"/>
    <col min="2804" max="2804" width="11.5703125" style="2"/>
    <col min="2805" max="2805" width="10" style="2" customWidth="1"/>
    <col min="2806" max="2810" width="11.5703125" style="2"/>
    <col min="2811" max="2811" width="25.28515625" style="2" customWidth="1"/>
    <col min="2812" max="2813" width="11.5703125" style="2"/>
    <col min="2814" max="2814" width="15.42578125" style="2" customWidth="1"/>
    <col min="2815" max="3058" width="11.5703125" style="2"/>
    <col min="3059" max="3059" width="2.5703125" style="2" customWidth="1"/>
    <col min="3060" max="3060" width="11.5703125" style="2"/>
    <col min="3061" max="3061" width="10" style="2" customWidth="1"/>
    <col min="3062" max="3066" width="11.5703125" style="2"/>
    <col min="3067" max="3067" width="25.28515625" style="2" customWidth="1"/>
    <col min="3068" max="3069" width="11.5703125" style="2"/>
    <col min="3070" max="3070" width="15.42578125" style="2" customWidth="1"/>
    <col min="3071" max="3314" width="11.5703125" style="2"/>
    <col min="3315" max="3315" width="2.5703125" style="2" customWidth="1"/>
    <col min="3316" max="3316" width="11.5703125" style="2"/>
    <col min="3317" max="3317" width="10" style="2" customWidth="1"/>
    <col min="3318" max="3322" width="11.5703125" style="2"/>
    <col min="3323" max="3323" width="25.28515625" style="2" customWidth="1"/>
    <col min="3324" max="3325" width="11.5703125" style="2"/>
    <col min="3326" max="3326" width="15.42578125" style="2" customWidth="1"/>
    <col min="3327" max="3570" width="11.5703125" style="2"/>
    <col min="3571" max="3571" width="2.5703125" style="2" customWidth="1"/>
    <col min="3572" max="3572" width="11.5703125" style="2"/>
    <col min="3573" max="3573" width="10" style="2" customWidth="1"/>
    <col min="3574" max="3578" width="11.5703125" style="2"/>
    <col min="3579" max="3579" width="25.28515625" style="2" customWidth="1"/>
    <col min="3580" max="3581" width="11.5703125" style="2"/>
    <col min="3582" max="3582" width="15.42578125" style="2" customWidth="1"/>
    <col min="3583" max="3826" width="11.5703125" style="2"/>
    <col min="3827" max="3827" width="2.5703125" style="2" customWidth="1"/>
    <col min="3828" max="3828" width="11.5703125" style="2"/>
    <col min="3829" max="3829" width="10" style="2" customWidth="1"/>
    <col min="3830" max="3834" width="11.5703125" style="2"/>
    <col min="3835" max="3835" width="25.28515625" style="2" customWidth="1"/>
    <col min="3836" max="3837" width="11.5703125" style="2"/>
    <col min="3838" max="3838" width="15.42578125" style="2" customWidth="1"/>
    <col min="3839" max="4082" width="11.5703125" style="2"/>
    <col min="4083" max="4083" width="2.5703125" style="2" customWidth="1"/>
    <col min="4084" max="4084" width="11.5703125" style="2"/>
    <col min="4085" max="4085" width="10" style="2" customWidth="1"/>
    <col min="4086" max="4090" width="11.5703125" style="2"/>
    <col min="4091" max="4091" width="25.28515625" style="2" customWidth="1"/>
    <col min="4092" max="4093" width="11.5703125" style="2"/>
    <col min="4094" max="4094" width="15.42578125" style="2" customWidth="1"/>
    <col min="4095" max="4338" width="11.5703125" style="2"/>
    <col min="4339" max="4339" width="2.5703125" style="2" customWidth="1"/>
    <col min="4340" max="4340" width="11.5703125" style="2"/>
    <col min="4341" max="4341" width="10" style="2" customWidth="1"/>
    <col min="4342" max="4346" width="11.5703125" style="2"/>
    <col min="4347" max="4347" width="25.28515625" style="2" customWidth="1"/>
    <col min="4348" max="4349" width="11.5703125" style="2"/>
    <col min="4350" max="4350" width="15.42578125" style="2" customWidth="1"/>
    <col min="4351" max="4594" width="11.5703125" style="2"/>
    <col min="4595" max="4595" width="2.5703125" style="2" customWidth="1"/>
    <col min="4596" max="4596" width="11.5703125" style="2"/>
    <col min="4597" max="4597" width="10" style="2" customWidth="1"/>
    <col min="4598" max="4602" width="11.5703125" style="2"/>
    <col min="4603" max="4603" width="25.28515625" style="2" customWidth="1"/>
    <col min="4604" max="4605" width="11.5703125" style="2"/>
    <col min="4606" max="4606" width="15.42578125" style="2" customWidth="1"/>
    <col min="4607" max="4850" width="11.5703125" style="2"/>
    <col min="4851" max="4851" width="2.5703125" style="2" customWidth="1"/>
    <col min="4852" max="4852" width="11.5703125" style="2"/>
    <col min="4853" max="4853" width="10" style="2" customWidth="1"/>
    <col min="4854" max="4858" width="11.5703125" style="2"/>
    <col min="4859" max="4859" width="25.28515625" style="2" customWidth="1"/>
    <col min="4860" max="4861" width="11.5703125" style="2"/>
    <col min="4862" max="4862" width="15.42578125" style="2" customWidth="1"/>
    <col min="4863" max="5106" width="11.5703125" style="2"/>
    <col min="5107" max="5107" width="2.5703125" style="2" customWidth="1"/>
    <col min="5108" max="5108" width="11.5703125" style="2"/>
    <col min="5109" max="5109" width="10" style="2" customWidth="1"/>
    <col min="5110" max="5114" width="11.5703125" style="2"/>
    <col min="5115" max="5115" width="25.28515625" style="2" customWidth="1"/>
    <col min="5116" max="5117" width="11.5703125" style="2"/>
    <col min="5118" max="5118" width="15.42578125" style="2" customWidth="1"/>
    <col min="5119" max="5362" width="11.5703125" style="2"/>
    <col min="5363" max="5363" width="2.5703125" style="2" customWidth="1"/>
    <col min="5364" max="5364" width="11.5703125" style="2"/>
    <col min="5365" max="5365" width="10" style="2" customWidth="1"/>
    <col min="5366" max="5370" width="11.5703125" style="2"/>
    <col min="5371" max="5371" width="25.28515625" style="2" customWidth="1"/>
    <col min="5372" max="5373" width="11.5703125" style="2"/>
    <col min="5374" max="5374" width="15.42578125" style="2" customWidth="1"/>
    <col min="5375" max="5618" width="11.5703125" style="2"/>
    <col min="5619" max="5619" width="2.5703125" style="2" customWidth="1"/>
    <col min="5620" max="5620" width="11.5703125" style="2"/>
    <col min="5621" max="5621" width="10" style="2" customWidth="1"/>
    <col min="5622" max="5626" width="11.5703125" style="2"/>
    <col min="5627" max="5627" width="25.28515625" style="2" customWidth="1"/>
    <col min="5628" max="5629" width="11.5703125" style="2"/>
    <col min="5630" max="5630" width="15.42578125" style="2" customWidth="1"/>
    <col min="5631" max="5874" width="11.5703125" style="2"/>
    <col min="5875" max="5875" width="2.5703125" style="2" customWidth="1"/>
    <col min="5876" max="5876" width="11.5703125" style="2"/>
    <col min="5877" max="5877" width="10" style="2" customWidth="1"/>
    <col min="5878" max="5882" width="11.5703125" style="2"/>
    <col min="5883" max="5883" width="25.28515625" style="2" customWidth="1"/>
    <col min="5884" max="5885" width="11.5703125" style="2"/>
    <col min="5886" max="5886" width="15.42578125" style="2" customWidth="1"/>
    <col min="5887" max="6130" width="11.5703125" style="2"/>
    <col min="6131" max="6131" width="2.5703125" style="2" customWidth="1"/>
    <col min="6132" max="6132" width="11.5703125" style="2"/>
    <col min="6133" max="6133" width="10" style="2" customWidth="1"/>
    <col min="6134" max="6138" width="11.5703125" style="2"/>
    <col min="6139" max="6139" width="25.28515625" style="2" customWidth="1"/>
    <col min="6140" max="6141" width="11.5703125" style="2"/>
    <col min="6142" max="6142" width="15.42578125" style="2" customWidth="1"/>
    <col min="6143" max="6386" width="11.5703125" style="2"/>
    <col min="6387" max="6387" width="2.5703125" style="2" customWidth="1"/>
    <col min="6388" max="6388" width="11.5703125" style="2"/>
    <col min="6389" max="6389" width="10" style="2" customWidth="1"/>
    <col min="6390" max="6394" width="11.5703125" style="2"/>
    <col min="6395" max="6395" width="25.28515625" style="2" customWidth="1"/>
    <col min="6396" max="6397" width="11.5703125" style="2"/>
    <col min="6398" max="6398" width="15.42578125" style="2" customWidth="1"/>
    <col min="6399" max="6642" width="11.5703125" style="2"/>
    <col min="6643" max="6643" width="2.5703125" style="2" customWidth="1"/>
    <col min="6644" max="6644" width="11.5703125" style="2"/>
    <col min="6645" max="6645" width="10" style="2" customWidth="1"/>
    <col min="6646" max="6650" width="11.5703125" style="2"/>
    <col min="6651" max="6651" width="25.28515625" style="2" customWidth="1"/>
    <col min="6652" max="6653" width="11.5703125" style="2"/>
    <col min="6654" max="6654" width="15.42578125" style="2" customWidth="1"/>
    <col min="6655" max="6898" width="11.5703125" style="2"/>
    <col min="6899" max="6899" width="2.5703125" style="2" customWidth="1"/>
    <col min="6900" max="6900" width="11.5703125" style="2"/>
    <col min="6901" max="6901" width="10" style="2" customWidth="1"/>
    <col min="6902" max="6906" width="11.5703125" style="2"/>
    <col min="6907" max="6907" width="25.28515625" style="2" customWidth="1"/>
    <col min="6908" max="6909" width="11.5703125" style="2"/>
    <col min="6910" max="6910" width="15.42578125" style="2" customWidth="1"/>
    <col min="6911" max="7154" width="11.5703125" style="2"/>
    <col min="7155" max="7155" width="2.5703125" style="2" customWidth="1"/>
    <col min="7156" max="7156" width="11.5703125" style="2"/>
    <col min="7157" max="7157" width="10" style="2" customWidth="1"/>
    <col min="7158" max="7162" width="11.5703125" style="2"/>
    <col min="7163" max="7163" width="25.28515625" style="2" customWidth="1"/>
    <col min="7164" max="7165" width="11.5703125" style="2"/>
    <col min="7166" max="7166" width="15.42578125" style="2" customWidth="1"/>
    <col min="7167" max="7410" width="11.5703125" style="2"/>
    <col min="7411" max="7411" width="2.5703125" style="2" customWidth="1"/>
    <col min="7412" max="7412" width="11.5703125" style="2"/>
    <col min="7413" max="7413" width="10" style="2" customWidth="1"/>
    <col min="7414" max="7418" width="11.5703125" style="2"/>
    <col min="7419" max="7419" width="25.28515625" style="2" customWidth="1"/>
    <col min="7420" max="7421" width="11.5703125" style="2"/>
    <col min="7422" max="7422" width="15.42578125" style="2" customWidth="1"/>
    <col min="7423" max="7666" width="11.5703125" style="2"/>
    <col min="7667" max="7667" width="2.5703125" style="2" customWidth="1"/>
    <col min="7668" max="7668" width="11.5703125" style="2"/>
    <col min="7669" max="7669" width="10" style="2" customWidth="1"/>
    <col min="7670" max="7674" width="11.5703125" style="2"/>
    <col min="7675" max="7675" width="25.28515625" style="2" customWidth="1"/>
    <col min="7676" max="7677" width="11.5703125" style="2"/>
    <col min="7678" max="7678" width="15.42578125" style="2" customWidth="1"/>
    <col min="7679" max="7922" width="11.5703125" style="2"/>
    <col min="7923" max="7923" width="2.5703125" style="2" customWidth="1"/>
    <col min="7924" max="7924" width="11.5703125" style="2"/>
    <col min="7925" max="7925" width="10" style="2" customWidth="1"/>
    <col min="7926" max="7930" width="11.5703125" style="2"/>
    <col min="7931" max="7931" width="25.28515625" style="2" customWidth="1"/>
    <col min="7932" max="7933" width="11.5703125" style="2"/>
    <col min="7934" max="7934" width="15.42578125" style="2" customWidth="1"/>
    <col min="7935" max="8178" width="11.5703125" style="2"/>
    <col min="8179" max="8179" width="2.5703125" style="2" customWidth="1"/>
    <col min="8180" max="8180" width="11.5703125" style="2"/>
    <col min="8181" max="8181" width="10" style="2" customWidth="1"/>
    <col min="8182" max="8186" width="11.5703125" style="2"/>
    <col min="8187" max="8187" width="25.28515625" style="2" customWidth="1"/>
    <col min="8188" max="8189" width="11.5703125" style="2"/>
    <col min="8190" max="8190" width="15.42578125" style="2" customWidth="1"/>
    <col min="8191" max="8434" width="11.5703125" style="2"/>
    <col min="8435" max="8435" width="2.5703125" style="2" customWidth="1"/>
    <col min="8436" max="8436" width="11.5703125" style="2"/>
    <col min="8437" max="8437" width="10" style="2" customWidth="1"/>
    <col min="8438" max="8442" width="11.5703125" style="2"/>
    <col min="8443" max="8443" width="25.28515625" style="2" customWidth="1"/>
    <col min="8444" max="8445" width="11.5703125" style="2"/>
    <col min="8446" max="8446" width="15.42578125" style="2" customWidth="1"/>
    <col min="8447" max="8690" width="11.5703125" style="2"/>
    <col min="8691" max="8691" width="2.5703125" style="2" customWidth="1"/>
    <col min="8692" max="8692" width="11.5703125" style="2"/>
    <col min="8693" max="8693" width="10" style="2" customWidth="1"/>
    <col min="8694" max="8698" width="11.5703125" style="2"/>
    <col min="8699" max="8699" width="25.28515625" style="2" customWidth="1"/>
    <col min="8700" max="8701" width="11.5703125" style="2"/>
    <col min="8702" max="8702" width="15.42578125" style="2" customWidth="1"/>
    <col min="8703" max="8946" width="11.5703125" style="2"/>
    <col min="8947" max="8947" width="2.5703125" style="2" customWidth="1"/>
    <col min="8948" max="8948" width="11.5703125" style="2"/>
    <col min="8949" max="8949" width="10" style="2" customWidth="1"/>
    <col min="8950" max="8954" width="11.5703125" style="2"/>
    <col min="8955" max="8955" width="25.28515625" style="2" customWidth="1"/>
    <col min="8956" max="8957" width="11.5703125" style="2"/>
    <col min="8958" max="8958" width="15.42578125" style="2" customWidth="1"/>
    <col min="8959" max="9202" width="11.5703125" style="2"/>
    <col min="9203" max="9203" width="2.5703125" style="2" customWidth="1"/>
    <col min="9204" max="9204" width="11.5703125" style="2"/>
    <col min="9205" max="9205" width="10" style="2" customWidth="1"/>
    <col min="9206" max="9210" width="11.5703125" style="2"/>
    <col min="9211" max="9211" width="25.28515625" style="2" customWidth="1"/>
    <col min="9212" max="9213" width="11.5703125" style="2"/>
    <col min="9214" max="9214" width="15.42578125" style="2" customWidth="1"/>
    <col min="9215" max="9458" width="11.5703125" style="2"/>
    <col min="9459" max="9459" width="2.5703125" style="2" customWidth="1"/>
    <col min="9460" max="9460" width="11.5703125" style="2"/>
    <col min="9461" max="9461" width="10" style="2" customWidth="1"/>
    <col min="9462" max="9466" width="11.5703125" style="2"/>
    <col min="9467" max="9467" width="25.28515625" style="2" customWidth="1"/>
    <col min="9468" max="9469" width="11.5703125" style="2"/>
    <col min="9470" max="9470" width="15.42578125" style="2" customWidth="1"/>
    <col min="9471" max="9714" width="11.5703125" style="2"/>
    <col min="9715" max="9715" width="2.5703125" style="2" customWidth="1"/>
    <col min="9716" max="9716" width="11.5703125" style="2"/>
    <col min="9717" max="9717" width="10" style="2" customWidth="1"/>
    <col min="9718" max="9722" width="11.5703125" style="2"/>
    <col min="9723" max="9723" width="25.28515625" style="2" customWidth="1"/>
    <col min="9724" max="9725" width="11.5703125" style="2"/>
    <col min="9726" max="9726" width="15.42578125" style="2" customWidth="1"/>
    <col min="9727" max="9970" width="11.5703125" style="2"/>
    <col min="9971" max="9971" width="2.5703125" style="2" customWidth="1"/>
    <col min="9972" max="9972" width="11.5703125" style="2"/>
    <col min="9973" max="9973" width="10" style="2" customWidth="1"/>
    <col min="9974" max="9978" width="11.5703125" style="2"/>
    <col min="9979" max="9979" width="25.28515625" style="2" customWidth="1"/>
    <col min="9980" max="9981" width="11.5703125" style="2"/>
    <col min="9982" max="9982" width="15.42578125" style="2" customWidth="1"/>
    <col min="9983" max="10226" width="11.5703125" style="2"/>
    <col min="10227" max="10227" width="2.5703125" style="2" customWidth="1"/>
    <col min="10228" max="10228" width="11.5703125" style="2"/>
    <col min="10229" max="10229" width="10" style="2" customWidth="1"/>
    <col min="10230" max="10234" width="11.5703125" style="2"/>
    <col min="10235" max="10235" width="25.28515625" style="2" customWidth="1"/>
    <col min="10236" max="10237" width="11.5703125" style="2"/>
    <col min="10238" max="10238" width="15.42578125" style="2" customWidth="1"/>
    <col min="10239" max="10482" width="11.5703125" style="2"/>
    <col min="10483" max="10483" width="2.5703125" style="2" customWidth="1"/>
    <col min="10484" max="10484" width="11.5703125" style="2"/>
    <col min="10485" max="10485" width="10" style="2" customWidth="1"/>
    <col min="10486" max="10490" width="11.5703125" style="2"/>
    <col min="10491" max="10491" width="25.28515625" style="2" customWidth="1"/>
    <col min="10492" max="10493" width="11.5703125" style="2"/>
    <col min="10494" max="10494" width="15.42578125" style="2" customWidth="1"/>
    <col min="10495" max="10738" width="11.5703125" style="2"/>
    <col min="10739" max="10739" width="2.5703125" style="2" customWidth="1"/>
    <col min="10740" max="10740" width="11.5703125" style="2"/>
    <col min="10741" max="10741" width="10" style="2" customWidth="1"/>
    <col min="10742" max="10746" width="11.5703125" style="2"/>
    <col min="10747" max="10747" width="25.28515625" style="2" customWidth="1"/>
    <col min="10748" max="10749" width="11.5703125" style="2"/>
    <col min="10750" max="10750" width="15.42578125" style="2" customWidth="1"/>
    <col min="10751" max="10994" width="11.5703125" style="2"/>
    <col min="10995" max="10995" width="2.5703125" style="2" customWidth="1"/>
    <col min="10996" max="10996" width="11.5703125" style="2"/>
    <col min="10997" max="10997" width="10" style="2" customWidth="1"/>
    <col min="10998" max="11002" width="11.5703125" style="2"/>
    <col min="11003" max="11003" width="25.28515625" style="2" customWidth="1"/>
    <col min="11004" max="11005" width="11.5703125" style="2"/>
    <col min="11006" max="11006" width="15.42578125" style="2" customWidth="1"/>
    <col min="11007" max="11250" width="11.5703125" style="2"/>
    <col min="11251" max="11251" width="2.5703125" style="2" customWidth="1"/>
    <col min="11252" max="11252" width="11.5703125" style="2"/>
    <col min="11253" max="11253" width="10" style="2" customWidth="1"/>
    <col min="11254" max="11258" width="11.5703125" style="2"/>
    <col min="11259" max="11259" width="25.28515625" style="2" customWidth="1"/>
    <col min="11260" max="11261" width="11.5703125" style="2"/>
    <col min="11262" max="11262" width="15.42578125" style="2" customWidth="1"/>
    <col min="11263" max="11506" width="11.5703125" style="2"/>
    <col min="11507" max="11507" width="2.5703125" style="2" customWidth="1"/>
    <col min="11508" max="11508" width="11.5703125" style="2"/>
    <col min="11509" max="11509" width="10" style="2" customWidth="1"/>
    <col min="11510" max="11514" width="11.5703125" style="2"/>
    <col min="11515" max="11515" width="25.28515625" style="2" customWidth="1"/>
    <col min="11516" max="11517" width="11.5703125" style="2"/>
    <col min="11518" max="11518" width="15.42578125" style="2" customWidth="1"/>
    <col min="11519" max="11762" width="11.5703125" style="2"/>
    <col min="11763" max="11763" width="2.5703125" style="2" customWidth="1"/>
    <col min="11764" max="11764" width="11.5703125" style="2"/>
    <col min="11765" max="11765" width="10" style="2" customWidth="1"/>
    <col min="11766" max="11770" width="11.5703125" style="2"/>
    <col min="11771" max="11771" width="25.28515625" style="2" customWidth="1"/>
    <col min="11772" max="11773" width="11.5703125" style="2"/>
    <col min="11774" max="11774" width="15.42578125" style="2" customWidth="1"/>
    <col min="11775" max="12018" width="11.5703125" style="2"/>
    <col min="12019" max="12019" width="2.5703125" style="2" customWidth="1"/>
    <col min="12020" max="12020" width="11.5703125" style="2"/>
    <col min="12021" max="12021" width="10" style="2" customWidth="1"/>
    <col min="12022" max="12026" width="11.5703125" style="2"/>
    <col min="12027" max="12027" width="25.28515625" style="2" customWidth="1"/>
    <col min="12028" max="12029" width="11.5703125" style="2"/>
    <col min="12030" max="12030" width="15.42578125" style="2" customWidth="1"/>
    <col min="12031" max="12274" width="11.5703125" style="2"/>
    <col min="12275" max="12275" width="2.5703125" style="2" customWidth="1"/>
    <col min="12276" max="12276" width="11.5703125" style="2"/>
    <col min="12277" max="12277" width="10" style="2" customWidth="1"/>
    <col min="12278" max="12282" width="11.5703125" style="2"/>
    <col min="12283" max="12283" width="25.28515625" style="2" customWidth="1"/>
    <col min="12284" max="12285" width="11.5703125" style="2"/>
    <col min="12286" max="12286" width="15.42578125" style="2" customWidth="1"/>
    <col min="12287" max="12530" width="11.5703125" style="2"/>
    <col min="12531" max="12531" width="2.5703125" style="2" customWidth="1"/>
    <col min="12532" max="12532" width="11.5703125" style="2"/>
    <col min="12533" max="12533" width="10" style="2" customWidth="1"/>
    <col min="12534" max="12538" width="11.5703125" style="2"/>
    <col min="12539" max="12539" width="25.28515625" style="2" customWidth="1"/>
    <col min="12540" max="12541" width="11.5703125" style="2"/>
    <col min="12542" max="12542" width="15.42578125" style="2" customWidth="1"/>
    <col min="12543" max="12786" width="11.5703125" style="2"/>
    <col min="12787" max="12787" width="2.5703125" style="2" customWidth="1"/>
    <col min="12788" max="12788" width="11.5703125" style="2"/>
    <col min="12789" max="12789" width="10" style="2" customWidth="1"/>
    <col min="12790" max="12794" width="11.5703125" style="2"/>
    <col min="12795" max="12795" width="25.28515625" style="2" customWidth="1"/>
    <col min="12796" max="12797" width="11.5703125" style="2"/>
    <col min="12798" max="12798" width="15.42578125" style="2" customWidth="1"/>
    <col min="12799" max="13042" width="11.5703125" style="2"/>
    <col min="13043" max="13043" width="2.5703125" style="2" customWidth="1"/>
    <col min="13044" max="13044" width="11.5703125" style="2"/>
    <col min="13045" max="13045" width="10" style="2" customWidth="1"/>
    <col min="13046" max="13050" width="11.5703125" style="2"/>
    <col min="13051" max="13051" width="25.28515625" style="2" customWidth="1"/>
    <col min="13052" max="13053" width="11.5703125" style="2"/>
    <col min="13054" max="13054" width="15.42578125" style="2" customWidth="1"/>
    <col min="13055" max="13298" width="11.5703125" style="2"/>
    <col min="13299" max="13299" width="2.5703125" style="2" customWidth="1"/>
    <col min="13300" max="13300" width="11.5703125" style="2"/>
    <col min="13301" max="13301" width="10" style="2" customWidth="1"/>
    <col min="13302" max="13306" width="11.5703125" style="2"/>
    <col min="13307" max="13307" width="25.28515625" style="2" customWidth="1"/>
    <col min="13308" max="13309" width="11.5703125" style="2"/>
    <col min="13310" max="13310" width="15.42578125" style="2" customWidth="1"/>
    <col min="13311" max="13554" width="11.5703125" style="2"/>
    <col min="13555" max="13555" width="2.5703125" style="2" customWidth="1"/>
    <col min="13556" max="13556" width="11.5703125" style="2"/>
    <col min="13557" max="13557" width="10" style="2" customWidth="1"/>
    <col min="13558" max="13562" width="11.5703125" style="2"/>
    <col min="13563" max="13563" width="25.28515625" style="2" customWidth="1"/>
    <col min="13564" max="13565" width="11.5703125" style="2"/>
    <col min="13566" max="13566" width="15.42578125" style="2" customWidth="1"/>
    <col min="13567" max="13810" width="11.5703125" style="2"/>
    <col min="13811" max="13811" width="2.5703125" style="2" customWidth="1"/>
    <col min="13812" max="13812" width="11.5703125" style="2"/>
    <col min="13813" max="13813" width="10" style="2" customWidth="1"/>
    <col min="13814" max="13818" width="11.5703125" style="2"/>
    <col min="13819" max="13819" width="25.28515625" style="2" customWidth="1"/>
    <col min="13820" max="13821" width="11.5703125" style="2"/>
    <col min="13822" max="13822" width="15.42578125" style="2" customWidth="1"/>
    <col min="13823" max="14066" width="11.5703125" style="2"/>
    <col min="14067" max="14067" width="2.5703125" style="2" customWidth="1"/>
    <col min="14068" max="14068" width="11.5703125" style="2"/>
    <col min="14069" max="14069" width="10" style="2" customWidth="1"/>
    <col min="14070" max="14074" width="11.5703125" style="2"/>
    <col min="14075" max="14075" width="25.28515625" style="2" customWidth="1"/>
    <col min="14076" max="14077" width="11.5703125" style="2"/>
    <col min="14078" max="14078" width="15.42578125" style="2" customWidth="1"/>
    <col min="14079" max="14322" width="11.5703125" style="2"/>
    <col min="14323" max="14323" width="2.5703125" style="2" customWidth="1"/>
    <col min="14324" max="14324" width="11.5703125" style="2"/>
    <col min="14325" max="14325" width="10" style="2" customWidth="1"/>
    <col min="14326" max="14330" width="11.5703125" style="2"/>
    <col min="14331" max="14331" width="25.28515625" style="2" customWidth="1"/>
    <col min="14332" max="14333" width="11.5703125" style="2"/>
    <col min="14334" max="14334" width="15.42578125" style="2" customWidth="1"/>
    <col min="14335" max="14578" width="11.5703125" style="2"/>
    <col min="14579" max="14579" width="2.5703125" style="2" customWidth="1"/>
    <col min="14580" max="14580" width="11.5703125" style="2"/>
    <col min="14581" max="14581" width="10" style="2" customWidth="1"/>
    <col min="14582" max="14586" width="11.5703125" style="2"/>
    <col min="14587" max="14587" width="25.28515625" style="2" customWidth="1"/>
    <col min="14588" max="14589" width="11.5703125" style="2"/>
    <col min="14590" max="14590" width="15.42578125" style="2" customWidth="1"/>
    <col min="14591" max="14834" width="11.5703125" style="2"/>
    <col min="14835" max="14835" width="2.5703125" style="2" customWidth="1"/>
    <col min="14836" max="14836" width="11.5703125" style="2"/>
    <col min="14837" max="14837" width="10" style="2" customWidth="1"/>
    <col min="14838" max="14842" width="11.5703125" style="2"/>
    <col min="14843" max="14843" width="25.28515625" style="2" customWidth="1"/>
    <col min="14844" max="14845" width="11.5703125" style="2"/>
    <col min="14846" max="14846" width="15.42578125" style="2" customWidth="1"/>
    <col min="14847" max="15090" width="11.5703125" style="2"/>
    <col min="15091" max="15091" width="2.5703125" style="2" customWidth="1"/>
    <col min="15092" max="15092" width="11.5703125" style="2"/>
    <col min="15093" max="15093" width="10" style="2" customWidth="1"/>
    <col min="15094" max="15098" width="11.5703125" style="2"/>
    <col min="15099" max="15099" width="25.28515625" style="2" customWidth="1"/>
    <col min="15100" max="15101" width="11.5703125" style="2"/>
    <col min="15102" max="15102" width="15.42578125" style="2" customWidth="1"/>
    <col min="15103" max="15346" width="11.5703125" style="2"/>
    <col min="15347" max="15347" width="2.5703125" style="2" customWidth="1"/>
    <col min="15348" max="15348" width="11.5703125" style="2"/>
    <col min="15349" max="15349" width="10" style="2" customWidth="1"/>
    <col min="15350" max="15354" width="11.5703125" style="2"/>
    <col min="15355" max="15355" width="25.28515625" style="2" customWidth="1"/>
    <col min="15356" max="15357" width="11.5703125" style="2"/>
    <col min="15358" max="15358" width="15.42578125" style="2" customWidth="1"/>
    <col min="15359" max="15602" width="11.5703125" style="2"/>
    <col min="15603" max="15603" width="2.5703125" style="2" customWidth="1"/>
    <col min="15604" max="15604" width="11.5703125" style="2"/>
    <col min="15605" max="15605" width="10" style="2" customWidth="1"/>
    <col min="15606" max="15610" width="11.5703125" style="2"/>
    <col min="15611" max="15611" width="25.28515625" style="2" customWidth="1"/>
    <col min="15612" max="15613" width="11.5703125" style="2"/>
    <col min="15614" max="15614" width="15.42578125" style="2" customWidth="1"/>
    <col min="15615" max="15858" width="11.5703125" style="2"/>
    <col min="15859" max="15859" width="2.5703125" style="2" customWidth="1"/>
    <col min="15860" max="15860" width="11.5703125" style="2"/>
    <col min="15861" max="15861" width="10" style="2" customWidth="1"/>
    <col min="15862" max="15866" width="11.5703125" style="2"/>
    <col min="15867" max="15867" width="25.28515625" style="2" customWidth="1"/>
    <col min="15868" max="15869" width="11.5703125" style="2"/>
    <col min="15870" max="15870" width="15.42578125" style="2" customWidth="1"/>
    <col min="15871" max="16114" width="11.5703125" style="2"/>
    <col min="16115" max="16115" width="2.5703125" style="2" customWidth="1"/>
    <col min="16116" max="16116" width="11.5703125" style="2"/>
    <col min="16117" max="16117" width="10" style="2" customWidth="1"/>
    <col min="16118" max="16122" width="11.5703125" style="2"/>
    <col min="16123" max="16123" width="25.28515625" style="2" customWidth="1"/>
    <col min="16124" max="16125" width="11.5703125" style="2"/>
    <col min="16126" max="16126" width="15.42578125" style="2" customWidth="1"/>
    <col min="16127" max="16384" width="11.5703125" style="2"/>
  </cols>
  <sheetData>
    <row r="1" spans="1:48" ht="1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58.5" customHeight="1" thickBot="1" x14ac:dyDescent="0.3">
      <c r="A2" s="1"/>
      <c r="B2" s="73"/>
      <c r="C2" s="74"/>
      <c r="D2" s="75" t="s">
        <v>45</v>
      </c>
      <c r="E2" s="75"/>
      <c r="F2" s="75"/>
      <c r="G2" s="75"/>
      <c r="H2" s="75"/>
      <c r="I2" s="75"/>
      <c r="J2" s="75"/>
      <c r="K2" s="71" t="s">
        <v>49</v>
      </c>
      <c r="L2" s="72"/>
      <c r="N2" s="73"/>
      <c r="O2" s="74"/>
      <c r="P2" s="75" t="s">
        <v>45</v>
      </c>
      <c r="Q2" s="75"/>
      <c r="R2" s="75"/>
      <c r="S2" s="75"/>
      <c r="T2" s="75"/>
      <c r="U2" s="75"/>
      <c r="V2" s="75"/>
      <c r="W2" s="71" t="s">
        <v>49</v>
      </c>
      <c r="X2" s="72"/>
      <c r="Z2" s="73"/>
      <c r="AA2" s="74"/>
      <c r="AB2" s="75" t="s">
        <v>45</v>
      </c>
      <c r="AC2" s="75"/>
      <c r="AD2" s="75"/>
      <c r="AE2" s="75"/>
      <c r="AF2" s="75"/>
      <c r="AG2" s="75"/>
      <c r="AH2" s="75"/>
      <c r="AI2" s="71" t="s">
        <v>49</v>
      </c>
      <c r="AJ2" s="72"/>
      <c r="AL2" s="73"/>
      <c r="AM2" s="74"/>
      <c r="AN2" s="75" t="s">
        <v>45</v>
      </c>
      <c r="AO2" s="75"/>
      <c r="AP2" s="75"/>
      <c r="AQ2" s="75"/>
      <c r="AR2" s="75"/>
      <c r="AS2" s="75"/>
      <c r="AT2" s="75"/>
      <c r="AU2" s="71" t="s">
        <v>49</v>
      </c>
      <c r="AV2" s="72"/>
    </row>
    <row r="3" spans="1:48" ht="15" thickBot="1" x14ac:dyDescent="0.3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pans="1:48" ht="14.45" customHeight="1" thickBot="1" x14ac:dyDescent="0.3">
      <c r="A4" s="1"/>
      <c r="B4" s="57" t="s">
        <v>0</v>
      </c>
      <c r="C4" s="58"/>
      <c r="D4" s="70" t="s">
        <v>1</v>
      </c>
      <c r="E4" s="70"/>
      <c r="F4" s="4"/>
      <c r="G4" s="70" t="s">
        <v>2</v>
      </c>
      <c r="H4" s="70"/>
      <c r="I4" s="5"/>
      <c r="J4" s="70" t="s">
        <v>4</v>
      </c>
      <c r="K4" s="70"/>
      <c r="L4" s="5" t="s">
        <v>3</v>
      </c>
      <c r="N4" s="57" t="s">
        <v>0</v>
      </c>
      <c r="O4" s="58"/>
      <c r="P4" s="70" t="s">
        <v>1</v>
      </c>
      <c r="Q4" s="70"/>
      <c r="R4" s="4"/>
      <c r="S4" s="70" t="s">
        <v>2</v>
      </c>
      <c r="T4" s="70"/>
      <c r="U4" s="5"/>
      <c r="V4" s="70" t="s">
        <v>4</v>
      </c>
      <c r="W4" s="70"/>
      <c r="X4" s="5" t="s">
        <v>3</v>
      </c>
      <c r="Z4" s="57" t="s">
        <v>0</v>
      </c>
      <c r="AA4" s="58"/>
      <c r="AB4" s="70" t="s">
        <v>1</v>
      </c>
      <c r="AC4" s="70"/>
      <c r="AD4" s="4"/>
      <c r="AE4" s="70" t="s">
        <v>2</v>
      </c>
      <c r="AF4" s="70"/>
      <c r="AG4" s="5"/>
      <c r="AH4" s="70" t="s">
        <v>4</v>
      </c>
      <c r="AI4" s="70"/>
      <c r="AJ4" s="5" t="s">
        <v>3</v>
      </c>
      <c r="AL4" s="57" t="s">
        <v>0</v>
      </c>
      <c r="AM4" s="58"/>
      <c r="AN4" s="70" t="s">
        <v>1</v>
      </c>
      <c r="AO4" s="70"/>
      <c r="AP4" s="4"/>
      <c r="AQ4" s="70" t="s">
        <v>2</v>
      </c>
      <c r="AR4" s="70"/>
      <c r="AS4" s="5"/>
      <c r="AT4" s="70" t="s">
        <v>4</v>
      </c>
      <c r="AU4" s="70"/>
      <c r="AV4" s="5" t="s">
        <v>3</v>
      </c>
    </row>
    <row r="5" spans="1:48" ht="15" thickBot="1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51" customHeight="1" x14ac:dyDescent="0.25">
      <c r="A6" s="1"/>
      <c r="B6" s="68" t="s">
        <v>5</v>
      </c>
      <c r="C6" s="69"/>
      <c r="D6" s="67" t="s">
        <v>46</v>
      </c>
      <c r="E6" s="67"/>
      <c r="F6" s="67"/>
      <c r="G6" s="68" t="s">
        <v>42</v>
      </c>
      <c r="H6" s="69"/>
      <c r="I6" s="65" t="s">
        <v>60</v>
      </c>
      <c r="J6" s="65"/>
      <c r="K6" s="65"/>
      <c r="L6" s="66"/>
      <c r="N6" s="68" t="s">
        <v>5</v>
      </c>
      <c r="O6" s="69"/>
      <c r="P6" s="67" t="s">
        <v>59</v>
      </c>
      <c r="Q6" s="67"/>
      <c r="R6" s="67"/>
      <c r="S6" s="68" t="s">
        <v>42</v>
      </c>
      <c r="T6" s="69"/>
      <c r="U6" s="65" t="s">
        <v>61</v>
      </c>
      <c r="V6" s="65"/>
      <c r="W6" s="65"/>
      <c r="X6" s="66"/>
      <c r="Z6" s="68" t="s">
        <v>5</v>
      </c>
      <c r="AA6" s="69"/>
      <c r="AB6" s="67" t="s">
        <v>69</v>
      </c>
      <c r="AC6" s="67"/>
      <c r="AD6" s="67"/>
      <c r="AE6" s="68" t="s">
        <v>42</v>
      </c>
      <c r="AF6" s="69"/>
      <c r="AG6" s="65" t="s">
        <v>99</v>
      </c>
      <c r="AH6" s="65"/>
      <c r="AI6" s="65"/>
      <c r="AJ6" s="66"/>
      <c r="AL6" s="68" t="s">
        <v>5</v>
      </c>
      <c r="AM6" s="69"/>
      <c r="AN6" s="67" t="s">
        <v>73</v>
      </c>
      <c r="AO6" s="67"/>
      <c r="AP6" s="67"/>
      <c r="AQ6" s="68" t="s">
        <v>42</v>
      </c>
      <c r="AR6" s="69"/>
      <c r="AS6" s="65" t="s">
        <v>100</v>
      </c>
      <c r="AT6" s="65"/>
      <c r="AU6" s="65"/>
      <c r="AV6" s="66"/>
    </row>
    <row r="7" spans="1:48" ht="14.25" customHeight="1" x14ac:dyDescent="0.25">
      <c r="A7" s="1"/>
      <c r="B7" s="63" t="s">
        <v>6</v>
      </c>
      <c r="C7" s="64"/>
      <c r="D7" s="55">
        <v>85</v>
      </c>
      <c r="E7" s="55"/>
      <c r="F7" s="55"/>
      <c r="G7" s="63" t="s">
        <v>7</v>
      </c>
      <c r="H7" s="64"/>
      <c r="I7" s="55" t="s">
        <v>43</v>
      </c>
      <c r="J7" s="55"/>
      <c r="K7" s="55"/>
      <c r="L7" s="56"/>
      <c r="N7" s="63" t="s">
        <v>6</v>
      </c>
      <c r="O7" s="64"/>
      <c r="P7" s="55">
        <v>85</v>
      </c>
      <c r="Q7" s="55"/>
      <c r="R7" s="55"/>
      <c r="S7" s="63" t="s">
        <v>7</v>
      </c>
      <c r="T7" s="64"/>
      <c r="U7" s="55" t="s">
        <v>43</v>
      </c>
      <c r="V7" s="55"/>
      <c r="W7" s="55"/>
      <c r="X7" s="56"/>
      <c r="Z7" s="63" t="s">
        <v>6</v>
      </c>
      <c r="AA7" s="64"/>
      <c r="AB7" s="55">
        <v>5</v>
      </c>
      <c r="AC7" s="55"/>
      <c r="AD7" s="55"/>
      <c r="AE7" s="63" t="s">
        <v>7</v>
      </c>
      <c r="AF7" s="64"/>
      <c r="AG7" s="55" t="s">
        <v>43</v>
      </c>
      <c r="AH7" s="55"/>
      <c r="AI7" s="55"/>
      <c r="AJ7" s="56"/>
      <c r="AL7" s="63" t="s">
        <v>6</v>
      </c>
      <c r="AM7" s="64"/>
      <c r="AN7" s="55">
        <v>15</v>
      </c>
      <c r="AO7" s="55"/>
      <c r="AP7" s="55"/>
      <c r="AQ7" s="63" t="s">
        <v>7</v>
      </c>
      <c r="AR7" s="64"/>
      <c r="AS7" s="55" t="s">
        <v>43</v>
      </c>
      <c r="AT7" s="55"/>
      <c r="AU7" s="55"/>
      <c r="AV7" s="56"/>
    </row>
    <row r="8" spans="1:48" ht="52.9" customHeight="1" x14ac:dyDescent="0.25">
      <c r="A8" s="1"/>
      <c r="B8" s="63" t="s">
        <v>8</v>
      </c>
      <c r="C8" s="64"/>
      <c r="D8" s="55"/>
      <c r="E8" s="55"/>
      <c r="F8" s="55"/>
      <c r="G8" s="63" t="s">
        <v>9</v>
      </c>
      <c r="H8" s="64"/>
      <c r="I8" s="55" t="s">
        <v>47</v>
      </c>
      <c r="J8" s="55"/>
      <c r="K8" s="55"/>
      <c r="L8" s="56"/>
      <c r="N8" s="63" t="s">
        <v>8</v>
      </c>
      <c r="O8" s="64"/>
      <c r="P8" s="55"/>
      <c r="Q8" s="55"/>
      <c r="R8" s="55"/>
      <c r="S8" s="63" t="s">
        <v>9</v>
      </c>
      <c r="T8" s="64"/>
      <c r="U8" s="55" t="s">
        <v>63</v>
      </c>
      <c r="V8" s="55"/>
      <c r="W8" s="55"/>
      <c r="X8" s="56"/>
      <c r="Z8" s="63" t="s">
        <v>8</v>
      </c>
      <c r="AA8" s="64"/>
      <c r="AB8" s="55"/>
      <c r="AC8" s="55"/>
      <c r="AD8" s="55"/>
      <c r="AE8" s="63" t="s">
        <v>9</v>
      </c>
      <c r="AF8" s="64"/>
      <c r="AG8" s="55" t="s">
        <v>72</v>
      </c>
      <c r="AH8" s="55"/>
      <c r="AI8" s="55"/>
      <c r="AJ8" s="56"/>
      <c r="AL8" s="63" t="s">
        <v>8</v>
      </c>
      <c r="AM8" s="64"/>
      <c r="AN8" s="55"/>
      <c r="AO8" s="55"/>
      <c r="AP8" s="55"/>
      <c r="AQ8" s="63" t="s">
        <v>9</v>
      </c>
      <c r="AR8" s="64"/>
      <c r="AS8" s="55" t="s">
        <v>74</v>
      </c>
      <c r="AT8" s="55"/>
      <c r="AU8" s="55"/>
      <c r="AV8" s="56"/>
    </row>
    <row r="9" spans="1:48" ht="31.9" customHeight="1" x14ac:dyDescent="0.25">
      <c r="A9" s="1"/>
      <c r="B9" s="63" t="s">
        <v>10</v>
      </c>
      <c r="C9" s="64"/>
      <c r="D9" s="55" t="s">
        <v>11</v>
      </c>
      <c r="E9" s="55"/>
      <c r="F9" s="55"/>
      <c r="G9" s="63" t="s">
        <v>12</v>
      </c>
      <c r="H9" s="64"/>
      <c r="I9" s="55" t="s">
        <v>44</v>
      </c>
      <c r="J9" s="55"/>
      <c r="K9" s="55"/>
      <c r="L9" s="56"/>
      <c r="N9" s="63" t="s">
        <v>10</v>
      </c>
      <c r="O9" s="64"/>
      <c r="P9" s="55" t="s">
        <v>11</v>
      </c>
      <c r="Q9" s="55"/>
      <c r="R9" s="55"/>
      <c r="S9" s="63" t="s">
        <v>12</v>
      </c>
      <c r="T9" s="64"/>
      <c r="U9" s="55" t="s">
        <v>62</v>
      </c>
      <c r="V9" s="55"/>
      <c r="W9" s="55"/>
      <c r="X9" s="56"/>
      <c r="Z9" s="63" t="s">
        <v>10</v>
      </c>
      <c r="AA9" s="64"/>
      <c r="AB9" s="55" t="s">
        <v>11</v>
      </c>
      <c r="AC9" s="55"/>
      <c r="AD9" s="55"/>
      <c r="AE9" s="63" t="s">
        <v>12</v>
      </c>
      <c r="AF9" s="64"/>
      <c r="AG9" s="55" t="s">
        <v>13</v>
      </c>
      <c r="AH9" s="55"/>
      <c r="AI9" s="55"/>
      <c r="AJ9" s="56"/>
      <c r="AL9" s="63" t="s">
        <v>10</v>
      </c>
      <c r="AM9" s="64"/>
      <c r="AN9" s="55" t="s">
        <v>11</v>
      </c>
      <c r="AO9" s="55"/>
      <c r="AP9" s="55"/>
      <c r="AQ9" s="63" t="s">
        <v>12</v>
      </c>
      <c r="AR9" s="64"/>
      <c r="AS9" s="55" t="s">
        <v>71</v>
      </c>
      <c r="AT9" s="55"/>
      <c r="AU9" s="55"/>
      <c r="AV9" s="56"/>
    </row>
    <row r="10" spans="1:48" ht="44.45" customHeight="1" thickBot="1" x14ac:dyDescent="0.3">
      <c r="A10" s="1"/>
      <c r="B10" s="60" t="s">
        <v>14</v>
      </c>
      <c r="C10" s="61"/>
      <c r="D10" s="62" t="s">
        <v>48</v>
      </c>
      <c r="E10" s="62"/>
      <c r="F10" s="62"/>
      <c r="G10" s="60" t="s">
        <v>15</v>
      </c>
      <c r="H10" s="61"/>
      <c r="I10" s="38" t="s">
        <v>16</v>
      </c>
      <c r="J10" s="6"/>
      <c r="K10" s="38" t="s">
        <v>17</v>
      </c>
      <c r="L10" s="7" t="s">
        <v>3</v>
      </c>
      <c r="N10" s="60" t="s">
        <v>14</v>
      </c>
      <c r="O10" s="61"/>
      <c r="P10" s="62" t="s">
        <v>67</v>
      </c>
      <c r="Q10" s="62"/>
      <c r="R10" s="62"/>
      <c r="S10" s="60" t="s">
        <v>15</v>
      </c>
      <c r="T10" s="61"/>
      <c r="U10" s="38" t="s">
        <v>16</v>
      </c>
      <c r="V10" s="6"/>
      <c r="W10" s="38" t="s">
        <v>17</v>
      </c>
      <c r="X10" s="7" t="s">
        <v>3</v>
      </c>
      <c r="Z10" s="60" t="s">
        <v>14</v>
      </c>
      <c r="AA10" s="61"/>
      <c r="AB10" s="62" t="s">
        <v>70</v>
      </c>
      <c r="AC10" s="62"/>
      <c r="AD10" s="62"/>
      <c r="AE10" s="60" t="s">
        <v>15</v>
      </c>
      <c r="AF10" s="61"/>
      <c r="AG10" s="38" t="s">
        <v>16</v>
      </c>
      <c r="AH10" s="6"/>
      <c r="AI10" s="38" t="s">
        <v>17</v>
      </c>
      <c r="AJ10" s="7" t="s">
        <v>3</v>
      </c>
      <c r="AL10" s="60" t="s">
        <v>14</v>
      </c>
      <c r="AM10" s="61"/>
      <c r="AN10" s="62" t="s">
        <v>76</v>
      </c>
      <c r="AO10" s="62"/>
      <c r="AP10" s="62"/>
      <c r="AQ10" s="60" t="s">
        <v>15</v>
      </c>
      <c r="AR10" s="61"/>
      <c r="AS10" s="38" t="s">
        <v>16</v>
      </c>
      <c r="AT10" s="6"/>
      <c r="AU10" s="38" t="s">
        <v>17</v>
      </c>
      <c r="AV10" s="7" t="s">
        <v>3</v>
      </c>
    </row>
    <row r="11" spans="1:48" ht="15" thickBot="1" x14ac:dyDescent="0.3">
      <c r="A11" s="1"/>
      <c r="B11" s="8"/>
      <c r="C11" s="8"/>
      <c r="D11" s="3"/>
      <c r="E11" s="3"/>
      <c r="F11" s="3"/>
      <c r="G11" s="3"/>
      <c r="H11" s="3"/>
      <c r="I11" s="3"/>
      <c r="J11" s="3"/>
      <c r="K11" s="3"/>
      <c r="L11" s="3"/>
      <c r="N11" s="8"/>
      <c r="O11" s="8"/>
      <c r="P11" s="3"/>
      <c r="Q11" s="3"/>
      <c r="R11" s="3"/>
      <c r="S11" s="3"/>
      <c r="T11" s="3"/>
      <c r="U11" s="3"/>
      <c r="V11" s="3"/>
      <c r="W11" s="3"/>
      <c r="X11" s="3"/>
      <c r="Z11" s="8"/>
      <c r="AA11" s="8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3"/>
      <c r="AO11" s="3"/>
      <c r="AP11" s="3"/>
      <c r="AQ11" s="3"/>
      <c r="AR11" s="3"/>
      <c r="AS11" s="3"/>
      <c r="AT11" s="3"/>
      <c r="AU11" s="3"/>
      <c r="AV11" s="3"/>
    </row>
    <row r="12" spans="1:48" ht="14.45" customHeight="1" thickBot="1" x14ac:dyDescent="0.3">
      <c r="A12" s="1"/>
      <c r="B12" s="57" t="s">
        <v>18</v>
      </c>
      <c r="C12" s="58"/>
      <c r="D12" s="58"/>
      <c r="E12" s="58"/>
      <c r="F12" s="58"/>
      <c r="G12" s="58"/>
      <c r="H12" s="58"/>
      <c r="I12" s="58"/>
      <c r="J12" s="58"/>
      <c r="K12" s="58"/>
      <c r="L12" s="59"/>
      <c r="N12" s="57" t="s">
        <v>18</v>
      </c>
      <c r="O12" s="58"/>
      <c r="P12" s="58"/>
      <c r="Q12" s="58"/>
      <c r="R12" s="58"/>
      <c r="S12" s="58"/>
      <c r="T12" s="58"/>
      <c r="U12" s="58"/>
      <c r="V12" s="58"/>
      <c r="W12" s="58"/>
      <c r="X12" s="59"/>
      <c r="Z12" s="57" t="s">
        <v>18</v>
      </c>
      <c r="AA12" s="58"/>
      <c r="AB12" s="58"/>
      <c r="AC12" s="58"/>
      <c r="AD12" s="58"/>
      <c r="AE12" s="58"/>
      <c r="AF12" s="58"/>
      <c r="AG12" s="58"/>
      <c r="AH12" s="58"/>
      <c r="AI12" s="58"/>
      <c r="AJ12" s="59"/>
      <c r="AL12" s="57" t="s">
        <v>18</v>
      </c>
      <c r="AM12" s="58"/>
      <c r="AN12" s="58"/>
      <c r="AO12" s="58"/>
      <c r="AP12" s="58"/>
      <c r="AQ12" s="58"/>
      <c r="AR12" s="58"/>
      <c r="AS12" s="58"/>
      <c r="AT12" s="58"/>
      <c r="AU12" s="58"/>
      <c r="AV12" s="59"/>
    </row>
    <row r="13" spans="1:48" ht="15" thickBot="1" x14ac:dyDescent="0.3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x14ac:dyDescent="0.25">
      <c r="A14" s="1"/>
      <c r="B14" s="10"/>
      <c r="C14" s="11"/>
      <c r="D14" s="12"/>
      <c r="E14" s="12"/>
      <c r="F14" s="12"/>
      <c r="G14" s="12"/>
      <c r="H14" s="12"/>
      <c r="I14" s="12"/>
      <c r="J14" s="12"/>
      <c r="K14" s="13"/>
      <c r="L14" s="14"/>
      <c r="N14" s="10"/>
      <c r="O14" s="11"/>
      <c r="P14" s="12"/>
      <c r="Q14" s="12"/>
      <c r="R14" s="12"/>
      <c r="S14" s="12"/>
      <c r="T14" s="12"/>
      <c r="U14" s="12"/>
      <c r="V14" s="12"/>
      <c r="W14" s="13"/>
      <c r="X14" s="14"/>
      <c r="Z14" s="10"/>
      <c r="AA14" s="11"/>
      <c r="AB14" s="12"/>
      <c r="AC14" s="12"/>
      <c r="AD14" s="12"/>
      <c r="AE14" s="12"/>
      <c r="AF14" s="12"/>
      <c r="AG14" s="12"/>
      <c r="AH14" s="12"/>
      <c r="AI14" s="13"/>
      <c r="AJ14" s="14"/>
      <c r="AL14" s="10"/>
      <c r="AM14" s="11"/>
      <c r="AN14" s="12"/>
      <c r="AO14" s="12"/>
      <c r="AP14" s="12"/>
      <c r="AQ14" s="12"/>
      <c r="AR14" s="12"/>
      <c r="AS14" s="12"/>
      <c r="AT14" s="12"/>
      <c r="AU14" s="13"/>
      <c r="AV14" s="14"/>
    </row>
    <row r="15" spans="1:48" ht="63.75" x14ac:dyDescent="0.25">
      <c r="A15" s="1"/>
      <c r="B15" s="15"/>
      <c r="C15" s="50" t="s">
        <v>19</v>
      </c>
      <c r="D15" s="50"/>
      <c r="E15" s="50"/>
      <c r="F15" s="16"/>
      <c r="G15" s="51" t="s">
        <v>20</v>
      </c>
      <c r="H15" s="17" t="s">
        <v>50</v>
      </c>
      <c r="I15" s="17" t="s">
        <v>21</v>
      </c>
      <c r="J15" s="17" t="s">
        <v>51</v>
      </c>
      <c r="K15" s="18"/>
      <c r="L15" s="19"/>
      <c r="N15" s="15"/>
      <c r="O15" s="50" t="s">
        <v>19</v>
      </c>
      <c r="P15" s="50"/>
      <c r="Q15" s="50"/>
      <c r="R15" s="33"/>
      <c r="S15" s="51" t="s">
        <v>20</v>
      </c>
      <c r="T15" s="17" t="s">
        <v>64</v>
      </c>
      <c r="U15" s="17" t="s">
        <v>21</v>
      </c>
      <c r="V15" s="17" t="s">
        <v>65</v>
      </c>
      <c r="W15" s="18"/>
      <c r="X15" s="19"/>
      <c r="Z15" s="15"/>
      <c r="AA15" s="50" t="s">
        <v>19</v>
      </c>
      <c r="AB15" s="50"/>
      <c r="AC15" s="50"/>
      <c r="AD15" s="33"/>
      <c r="AE15" s="51" t="s">
        <v>20</v>
      </c>
      <c r="AF15" s="17" t="s">
        <v>78</v>
      </c>
      <c r="AG15" s="17" t="s">
        <v>21</v>
      </c>
      <c r="AH15" s="17" t="s">
        <v>65</v>
      </c>
      <c r="AI15" s="18"/>
      <c r="AJ15" s="19"/>
      <c r="AL15" s="15"/>
      <c r="AM15" s="50" t="s">
        <v>19</v>
      </c>
      <c r="AN15" s="50"/>
      <c r="AO15" s="50"/>
      <c r="AP15" s="33"/>
      <c r="AQ15" s="51" t="s">
        <v>20</v>
      </c>
      <c r="AR15" s="17" t="s">
        <v>79</v>
      </c>
      <c r="AS15" s="17" t="s">
        <v>22</v>
      </c>
      <c r="AT15" s="17" t="s">
        <v>65</v>
      </c>
      <c r="AU15" s="18"/>
      <c r="AV15" s="19"/>
    </row>
    <row r="16" spans="1:48" ht="16.5" x14ac:dyDescent="0.25">
      <c r="A16" s="1"/>
      <c r="B16" s="15"/>
      <c r="C16" s="20" t="s">
        <v>52</v>
      </c>
      <c r="D16" s="21" t="s">
        <v>53</v>
      </c>
      <c r="E16" s="20" t="s">
        <v>54</v>
      </c>
      <c r="F16" s="16"/>
      <c r="G16" s="52"/>
      <c r="H16" s="22">
        <v>45</v>
      </c>
      <c r="I16" s="23">
        <v>100</v>
      </c>
      <c r="J16" s="23">
        <v>60</v>
      </c>
      <c r="K16" s="18"/>
      <c r="L16" s="19"/>
      <c r="N16" s="15"/>
      <c r="O16" s="20" t="s">
        <v>52</v>
      </c>
      <c r="P16" s="21" t="s">
        <v>53</v>
      </c>
      <c r="Q16" s="20" t="s">
        <v>54</v>
      </c>
      <c r="R16" s="33"/>
      <c r="S16" s="52"/>
      <c r="T16" s="22">
        <v>20</v>
      </c>
      <c r="U16" s="23">
        <v>100</v>
      </c>
      <c r="V16" s="23">
        <v>33</v>
      </c>
      <c r="W16" s="18"/>
      <c r="X16" s="19"/>
      <c r="Z16" s="15"/>
      <c r="AA16" s="20" t="s">
        <v>52</v>
      </c>
      <c r="AB16" s="21" t="s">
        <v>53</v>
      </c>
      <c r="AC16" s="20" t="s">
        <v>54</v>
      </c>
      <c r="AD16" s="33"/>
      <c r="AE16" s="52"/>
      <c r="AF16" s="22"/>
      <c r="AG16" s="23">
        <v>100</v>
      </c>
      <c r="AH16" s="23">
        <v>33</v>
      </c>
      <c r="AI16" s="18"/>
      <c r="AJ16" s="19"/>
      <c r="AL16" s="15"/>
      <c r="AM16" s="20" t="s">
        <v>52</v>
      </c>
      <c r="AN16" s="21" t="s">
        <v>53</v>
      </c>
      <c r="AO16" s="20" t="s">
        <v>54</v>
      </c>
      <c r="AP16" s="33"/>
      <c r="AQ16" s="52"/>
      <c r="AR16" s="22"/>
      <c r="AS16" s="23">
        <v>100</v>
      </c>
      <c r="AT16" s="23">
        <v>33</v>
      </c>
      <c r="AU16" s="18"/>
      <c r="AV16" s="19"/>
    </row>
    <row r="17" spans="1:48" x14ac:dyDescent="0.25">
      <c r="A17" s="1"/>
      <c r="B17" s="24"/>
      <c r="C17" s="9"/>
      <c r="D17" s="3"/>
      <c r="E17" s="16"/>
      <c r="F17" s="3"/>
      <c r="G17" s="3"/>
      <c r="H17" s="3"/>
      <c r="I17" s="3"/>
      <c r="J17" s="3"/>
      <c r="K17" s="18"/>
      <c r="L17" s="19"/>
      <c r="N17" s="24"/>
      <c r="O17" s="9"/>
      <c r="P17" s="3"/>
      <c r="Q17" s="33"/>
      <c r="R17" s="3"/>
      <c r="S17" s="3"/>
      <c r="T17" s="3"/>
      <c r="U17" s="3"/>
      <c r="V17" s="3"/>
      <c r="W17" s="18"/>
      <c r="X17" s="19"/>
      <c r="Z17" s="24"/>
      <c r="AA17" s="9"/>
      <c r="AB17" s="3"/>
      <c r="AC17" s="33"/>
      <c r="AD17" s="3"/>
      <c r="AE17" s="3"/>
      <c r="AF17" s="3"/>
      <c r="AG17" s="3"/>
      <c r="AH17" s="3"/>
      <c r="AI17" s="18"/>
      <c r="AJ17" s="19"/>
      <c r="AL17" s="24"/>
      <c r="AM17" s="9"/>
      <c r="AN17" s="3"/>
      <c r="AO17" s="33"/>
      <c r="AP17" s="3"/>
      <c r="AQ17" s="3"/>
      <c r="AR17" s="3"/>
      <c r="AS17" s="3"/>
      <c r="AT17" s="3"/>
      <c r="AU17" s="18"/>
      <c r="AV17" s="19"/>
    </row>
    <row r="18" spans="1:48" ht="25.5" x14ac:dyDescent="0.25">
      <c r="A18" s="1"/>
      <c r="B18" s="15"/>
      <c r="C18" s="25" t="s">
        <v>23</v>
      </c>
      <c r="D18" s="25" t="s">
        <v>24</v>
      </c>
      <c r="E18" s="25" t="s">
        <v>25</v>
      </c>
      <c r="F18" s="3"/>
      <c r="G18" s="3"/>
      <c r="H18" s="3"/>
      <c r="I18" s="3"/>
      <c r="J18" s="18"/>
      <c r="K18" s="19"/>
      <c r="L18" s="26"/>
      <c r="N18" s="15"/>
      <c r="O18" s="25" t="s">
        <v>66</v>
      </c>
      <c r="P18" s="25" t="s">
        <v>24</v>
      </c>
      <c r="Q18" s="25" t="s">
        <v>25</v>
      </c>
      <c r="R18" s="3"/>
      <c r="S18" s="3"/>
      <c r="T18" s="3"/>
      <c r="U18" s="3"/>
      <c r="V18" s="18"/>
      <c r="W18" s="19"/>
      <c r="X18" s="26"/>
      <c r="Z18" s="15"/>
      <c r="AA18" s="25" t="s">
        <v>23</v>
      </c>
      <c r="AB18" s="25" t="s">
        <v>24</v>
      </c>
      <c r="AC18" s="25" t="s">
        <v>25</v>
      </c>
      <c r="AD18" s="3"/>
      <c r="AE18" s="3"/>
      <c r="AF18" s="3"/>
      <c r="AG18" s="3"/>
      <c r="AH18" s="18"/>
      <c r="AI18" s="19"/>
      <c r="AJ18" s="26"/>
      <c r="AL18" s="15"/>
      <c r="AM18" s="25" t="s">
        <v>23</v>
      </c>
      <c r="AN18" s="25" t="s">
        <v>24</v>
      </c>
      <c r="AO18" s="25" t="s">
        <v>25</v>
      </c>
      <c r="AP18" s="3"/>
      <c r="AQ18" s="3"/>
      <c r="AR18" s="3"/>
      <c r="AS18" s="3"/>
      <c r="AT18" s="18"/>
      <c r="AU18" s="19"/>
      <c r="AV18" s="26"/>
    </row>
    <row r="19" spans="1:48" ht="16.5" x14ac:dyDescent="0.25">
      <c r="A19" s="1"/>
      <c r="B19" s="15"/>
      <c r="C19" s="20" t="s">
        <v>26</v>
      </c>
      <c r="D19" s="21"/>
      <c r="E19" s="21"/>
      <c r="F19" s="3"/>
      <c r="G19" s="3"/>
      <c r="H19" s="3"/>
      <c r="I19" s="3"/>
      <c r="J19" s="18"/>
      <c r="K19" s="19"/>
      <c r="L19" s="26"/>
      <c r="N19" s="15"/>
      <c r="O19" s="20">
        <v>1</v>
      </c>
      <c r="P19" s="21">
        <v>80</v>
      </c>
      <c r="Q19" s="21" t="str">
        <f t="shared" ref="Q19:Q28" si="0">IF((P19&lt;$D$7),("NO CUMPLE"),IF((P19&gt;=$D$7),("CUMPLE")))</f>
        <v>NO CUMPLE</v>
      </c>
      <c r="R19" s="3"/>
      <c r="S19" s="3"/>
      <c r="T19" s="3"/>
      <c r="U19" s="3"/>
      <c r="V19" s="18"/>
      <c r="W19" s="19"/>
      <c r="X19" s="26"/>
      <c r="Z19" s="15"/>
      <c r="AA19" s="20" t="s">
        <v>26</v>
      </c>
      <c r="AB19" s="21"/>
      <c r="AC19" s="21"/>
      <c r="AD19" s="3"/>
      <c r="AE19" s="3"/>
      <c r="AF19" s="3"/>
      <c r="AG19" s="3"/>
      <c r="AH19" s="18"/>
      <c r="AI19" s="19"/>
      <c r="AJ19" s="26"/>
      <c r="AL19" s="15"/>
      <c r="AM19" s="20" t="s">
        <v>26</v>
      </c>
      <c r="AN19" s="21"/>
      <c r="AO19" s="21"/>
      <c r="AP19" s="3"/>
      <c r="AQ19" s="3"/>
      <c r="AR19" s="3"/>
      <c r="AS19" s="3"/>
      <c r="AT19" s="18"/>
      <c r="AU19" s="19"/>
      <c r="AV19" s="26"/>
    </row>
    <row r="20" spans="1:48" ht="16.5" x14ac:dyDescent="0.25">
      <c r="A20" s="1"/>
      <c r="B20" s="15"/>
      <c r="C20" s="20" t="s">
        <v>27</v>
      </c>
      <c r="D20" s="21"/>
      <c r="E20" s="21"/>
      <c r="F20" s="3"/>
      <c r="G20" s="3"/>
      <c r="H20" s="3"/>
      <c r="I20" s="3"/>
      <c r="J20" s="18"/>
      <c r="K20" s="19"/>
      <c r="L20" s="26"/>
      <c r="N20" s="15"/>
      <c r="O20" s="20">
        <v>2</v>
      </c>
      <c r="P20" s="21">
        <v>95</v>
      </c>
      <c r="Q20" s="21" t="str">
        <f t="shared" si="0"/>
        <v>CUMPLE</v>
      </c>
      <c r="R20" s="3"/>
      <c r="S20" s="3"/>
      <c r="T20" s="3"/>
      <c r="U20" s="3"/>
      <c r="V20" s="18"/>
      <c r="W20" s="19"/>
      <c r="X20" s="26"/>
      <c r="Z20" s="15"/>
      <c r="AA20" s="20" t="s">
        <v>27</v>
      </c>
      <c r="AB20" s="21">
        <v>8</v>
      </c>
      <c r="AC20" s="21" t="str">
        <f>IF((AB20&lt;$AB$7),("CUMPLE"),IF((AB20&gt;=$AB$7),("NO CUMPLE")))</f>
        <v>NO CUMPLE</v>
      </c>
      <c r="AD20" s="3"/>
      <c r="AE20" s="3"/>
      <c r="AF20" s="3"/>
      <c r="AG20" s="3"/>
      <c r="AH20" s="18"/>
      <c r="AI20" s="19"/>
      <c r="AJ20" s="26"/>
      <c r="AL20" s="15"/>
      <c r="AM20" s="20" t="s">
        <v>27</v>
      </c>
      <c r="AN20" s="21"/>
      <c r="AO20" s="21"/>
      <c r="AP20" s="3"/>
      <c r="AQ20" s="3"/>
      <c r="AR20" s="3"/>
      <c r="AS20" s="3"/>
      <c r="AT20" s="18"/>
      <c r="AU20" s="19"/>
      <c r="AV20" s="26"/>
    </row>
    <row r="21" spans="1:48" ht="16.5" x14ac:dyDescent="0.25">
      <c r="A21" s="1"/>
      <c r="B21" s="15"/>
      <c r="C21" s="20" t="s">
        <v>28</v>
      </c>
      <c r="D21" s="27"/>
      <c r="E21" s="21" t="str">
        <f>IF((D21&lt;$D$7),("NO CUMPLE"),IF((D21&gt;=$D$7),("CUMPLE")))</f>
        <v>NO CUMPLE</v>
      </c>
      <c r="F21" s="28"/>
      <c r="G21" s="28"/>
      <c r="H21" s="28"/>
      <c r="I21" s="28"/>
      <c r="J21" s="28"/>
      <c r="K21" s="26"/>
      <c r="L21" s="26"/>
      <c r="N21" s="15"/>
      <c r="O21" s="20">
        <v>3</v>
      </c>
      <c r="P21" s="27">
        <v>85</v>
      </c>
      <c r="Q21" s="21" t="str">
        <f t="shared" si="0"/>
        <v>CUMPLE</v>
      </c>
      <c r="R21" s="28"/>
      <c r="S21" s="28"/>
      <c r="T21" s="28"/>
      <c r="U21" s="28"/>
      <c r="V21" s="28"/>
      <c r="W21" s="26"/>
      <c r="X21" s="26"/>
      <c r="Z21" s="15"/>
      <c r="AA21" s="20" t="s">
        <v>28</v>
      </c>
      <c r="AB21" s="27"/>
      <c r="AC21" s="21"/>
      <c r="AD21" s="28"/>
      <c r="AE21" s="28"/>
      <c r="AF21" s="28"/>
      <c r="AG21" s="28"/>
      <c r="AH21" s="28"/>
      <c r="AI21" s="26"/>
      <c r="AJ21" s="26"/>
      <c r="AL21" s="15"/>
      <c r="AM21" s="20" t="s">
        <v>28</v>
      </c>
      <c r="AN21" s="27"/>
      <c r="AO21" s="21"/>
      <c r="AP21" s="28"/>
      <c r="AQ21" s="28"/>
      <c r="AR21" s="28"/>
      <c r="AS21" s="28"/>
      <c r="AT21" s="28"/>
      <c r="AU21" s="26"/>
      <c r="AV21" s="26"/>
    </row>
    <row r="22" spans="1:48" ht="16.5" x14ac:dyDescent="0.25">
      <c r="A22" s="1"/>
      <c r="B22" s="15"/>
      <c r="C22" s="20" t="s">
        <v>29</v>
      </c>
      <c r="D22" s="27"/>
      <c r="E22" s="21"/>
      <c r="F22" s="28"/>
      <c r="G22" s="28"/>
      <c r="H22" s="28"/>
      <c r="I22" s="28"/>
      <c r="J22" s="28"/>
      <c r="K22" s="26"/>
      <c r="L22" s="26"/>
      <c r="N22" s="15"/>
      <c r="O22" s="20">
        <v>4</v>
      </c>
      <c r="P22" s="27"/>
      <c r="Q22" s="21" t="str">
        <f t="shared" si="0"/>
        <v>NO CUMPLE</v>
      </c>
      <c r="R22" s="28"/>
      <c r="S22" s="28"/>
      <c r="T22" s="28"/>
      <c r="U22" s="28"/>
      <c r="V22" s="28"/>
      <c r="W22" s="26"/>
      <c r="X22" s="26"/>
      <c r="Z22" s="15"/>
      <c r="AA22" s="20" t="s">
        <v>29</v>
      </c>
      <c r="AB22" s="27"/>
      <c r="AC22" s="21"/>
      <c r="AD22" s="28"/>
      <c r="AE22" s="28"/>
      <c r="AF22" s="28"/>
      <c r="AG22" s="28"/>
      <c r="AH22" s="28"/>
      <c r="AI22" s="26"/>
      <c r="AJ22" s="26"/>
      <c r="AL22" s="15"/>
      <c r="AM22" s="20" t="s">
        <v>29</v>
      </c>
      <c r="AN22" s="27"/>
      <c r="AO22" s="21"/>
      <c r="AP22" s="28"/>
      <c r="AQ22" s="28"/>
      <c r="AR22" s="28"/>
      <c r="AS22" s="28"/>
      <c r="AT22" s="28"/>
      <c r="AU22" s="26"/>
      <c r="AV22" s="26"/>
    </row>
    <row r="23" spans="1:48" ht="16.5" x14ac:dyDescent="0.25">
      <c r="A23" s="1"/>
      <c r="B23" s="15"/>
      <c r="C23" s="20" t="s">
        <v>30</v>
      </c>
      <c r="D23" s="21"/>
      <c r="E23" s="21"/>
      <c r="F23" s="3"/>
      <c r="G23" s="3"/>
      <c r="H23" s="3"/>
      <c r="I23" s="3"/>
      <c r="J23" s="18"/>
      <c r="K23" s="19"/>
      <c r="L23" s="26"/>
      <c r="N23" s="15"/>
      <c r="O23" s="20">
        <v>5</v>
      </c>
      <c r="P23" s="21"/>
      <c r="Q23" s="21" t="str">
        <f t="shared" si="0"/>
        <v>NO CUMPLE</v>
      </c>
      <c r="R23" s="3"/>
      <c r="S23" s="3"/>
      <c r="T23" s="3"/>
      <c r="U23" s="3"/>
      <c r="V23" s="18"/>
      <c r="W23" s="19"/>
      <c r="X23" s="26"/>
      <c r="Z23" s="15"/>
      <c r="AA23" s="20" t="s">
        <v>30</v>
      </c>
      <c r="AB23" s="21"/>
      <c r="AC23" s="21"/>
      <c r="AD23" s="3"/>
      <c r="AE23" s="3"/>
      <c r="AF23" s="3"/>
      <c r="AG23" s="3"/>
      <c r="AH23" s="18"/>
      <c r="AI23" s="19"/>
      <c r="AJ23" s="26"/>
      <c r="AL23" s="15"/>
      <c r="AM23" s="20" t="s">
        <v>30</v>
      </c>
      <c r="AN23" s="21"/>
      <c r="AO23" s="21"/>
      <c r="AP23" s="3"/>
      <c r="AQ23" s="3"/>
      <c r="AR23" s="3"/>
      <c r="AS23" s="3"/>
      <c r="AT23" s="18"/>
      <c r="AU23" s="19"/>
      <c r="AV23" s="26"/>
    </row>
    <row r="24" spans="1:48" ht="16.5" x14ac:dyDescent="0.25">
      <c r="A24" s="1"/>
      <c r="B24" s="15"/>
      <c r="C24" s="20" t="s">
        <v>31</v>
      </c>
      <c r="D24" s="21"/>
      <c r="E24" s="21" t="str">
        <f>IF((D21&lt;$D$7),("NO CUMPLE"),IF((D21&gt;=$D$7),("CUMPLE")))</f>
        <v>NO CUMPLE</v>
      </c>
      <c r="F24" s="3"/>
      <c r="G24" s="3"/>
      <c r="H24" s="3"/>
      <c r="I24" s="3"/>
      <c r="J24" s="18"/>
      <c r="K24" s="19"/>
      <c r="L24" s="26"/>
      <c r="N24" s="15"/>
      <c r="O24" s="20">
        <v>6</v>
      </c>
      <c r="P24" s="21"/>
      <c r="Q24" s="21" t="str">
        <f t="shared" si="0"/>
        <v>NO CUMPLE</v>
      </c>
      <c r="R24" s="3"/>
      <c r="S24" s="3"/>
      <c r="T24" s="3"/>
      <c r="U24" s="3"/>
      <c r="V24" s="18"/>
      <c r="W24" s="19"/>
      <c r="X24" s="26"/>
      <c r="Z24" s="15"/>
      <c r="AA24" s="20" t="s">
        <v>31</v>
      </c>
      <c r="AB24" s="21"/>
      <c r="AC24" s="21"/>
      <c r="AD24" s="3"/>
      <c r="AE24" s="3"/>
      <c r="AF24" s="3"/>
      <c r="AG24" s="3"/>
      <c r="AH24" s="18"/>
      <c r="AI24" s="19"/>
      <c r="AJ24" s="26"/>
      <c r="AL24" s="15"/>
      <c r="AM24" s="20" t="s">
        <v>31</v>
      </c>
      <c r="AN24" s="21">
        <v>10</v>
      </c>
      <c r="AO24" s="21" t="str">
        <f>IF((AN24&lt;$AN$7),("CUMPLE"),IF((AN24&gt;=$AN$7),("NO CUMPLE")))</f>
        <v>CUMPLE</v>
      </c>
      <c r="AP24" s="3"/>
      <c r="AQ24" s="3"/>
      <c r="AR24" s="3"/>
      <c r="AS24" s="3"/>
      <c r="AT24" s="18"/>
      <c r="AU24" s="19"/>
      <c r="AV24" s="26"/>
    </row>
    <row r="25" spans="1:48" ht="16.5" x14ac:dyDescent="0.25">
      <c r="A25" s="1"/>
      <c r="B25" s="15"/>
      <c r="C25" s="20" t="s">
        <v>32</v>
      </c>
      <c r="D25" s="21"/>
      <c r="E25" s="21"/>
      <c r="F25" s="3"/>
      <c r="G25" s="3"/>
      <c r="H25" s="3"/>
      <c r="I25" s="3"/>
      <c r="J25" s="18"/>
      <c r="K25" s="19"/>
      <c r="L25" s="26"/>
      <c r="N25" s="15"/>
      <c r="O25" s="20">
        <v>7</v>
      </c>
      <c r="P25" s="21"/>
      <c r="Q25" s="21" t="str">
        <f t="shared" si="0"/>
        <v>NO CUMPLE</v>
      </c>
      <c r="R25" s="3"/>
      <c r="S25" s="3"/>
      <c r="T25" s="3"/>
      <c r="U25" s="3"/>
      <c r="V25" s="18"/>
      <c r="W25" s="19"/>
      <c r="X25" s="26"/>
      <c r="Z25" s="15"/>
      <c r="AA25" s="20" t="s">
        <v>32</v>
      </c>
      <c r="AB25" s="21">
        <v>2</v>
      </c>
      <c r="AC25" s="21" t="str">
        <f>IF((AB25&lt;$AB$7),("CUMPLE"),IF((AB25&gt;=$AB$7),("NO CUMPLE")))</f>
        <v>CUMPLE</v>
      </c>
      <c r="AD25" s="3"/>
      <c r="AE25" s="3"/>
      <c r="AF25" s="3"/>
      <c r="AG25" s="3"/>
      <c r="AH25" s="18"/>
      <c r="AI25" s="19"/>
      <c r="AJ25" s="26"/>
      <c r="AL25" s="15"/>
      <c r="AM25" s="20" t="s">
        <v>32</v>
      </c>
      <c r="AN25" s="21"/>
      <c r="AO25" s="21"/>
      <c r="AP25" s="3"/>
      <c r="AQ25" s="3"/>
      <c r="AR25" s="3"/>
      <c r="AS25" s="3"/>
      <c r="AT25" s="18"/>
      <c r="AU25" s="19"/>
      <c r="AV25" s="26"/>
    </row>
    <row r="26" spans="1:48" ht="16.5" x14ac:dyDescent="0.25">
      <c r="A26" s="1"/>
      <c r="B26" s="15"/>
      <c r="C26" s="20" t="s">
        <v>33</v>
      </c>
      <c r="D26" s="21"/>
      <c r="E26" s="21"/>
      <c r="F26" s="3"/>
      <c r="G26" s="3"/>
      <c r="H26" s="3"/>
      <c r="I26" s="3"/>
      <c r="J26" s="18"/>
      <c r="K26" s="19"/>
      <c r="L26" s="26"/>
      <c r="N26" s="15"/>
      <c r="O26" s="20">
        <v>8</v>
      </c>
      <c r="P26" s="21"/>
      <c r="Q26" s="21" t="str">
        <f t="shared" si="0"/>
        <v>NO CUMPLE</v>
      </c>
      <c r="R26" s="3"/>
      <c r="S26" s="3"/>
      <c r="T26" s="3"/>
      <c r="U26" s="3"/>
      <c r="V26" s="18"/>
      <c r="W26" s="19"/>
      <c r="X26" s="26"/>
      <c r="Z26" s="15"/>
      <c r="AA26" s="20" t="s">
        <v>33</v>
      </c>
      <c r="AB26" s="21"/>
      <c r="AC26" s="21"/>
      <c r="AD26" s="3"/>
      <c r="AE26" s="3"/>
      <c r="AF26" s="3"/>
      <c r="AG26" s="3"/>
      <c r="AH26" s="18"/>
      <c r="AI26" s="19"/>
      <c r="AJ26" s="26"/>
      <c r="AL26" s="15"/>
      <c r="AM26" s="20" t="s">
        <v>33</v>
      </c>
      <c r="AN26" s="21"/>
      <c r="AO26" s="21"/>
      <c r="AP26" s="3"/>
      <c r="AQ26" s="3"/>
      <c r="AR26" s="3"/>
      <c r="AS26" s="3"/>
      <c r="AT26" s="18"/>
      <c r="AU26" s="19"/>
      <c r="AV26" s="26"/>
    </row>
    <row r="27" spans="1:48" ht="16.5" x14ac:dyDescent="0.25">
      <c r="A27" s="1"/>
      <c r="B27" s="15"/>
      <c r="C27" s="20" t="s">
        <v>34</v>
      </c>
      <c r="D27" s="21">
        <f>(H16/J16)*I16</f>
        <v>75</v>
      </c>
      <c r="E27" s="21" t="str">
        <f>IF((D21&lt;$D$7),("NO CUMPLE"),IF((D21&gt;=$D$7),("CUMPLE")))</f>
        <v>NO CUMPLE</v>
      </c>
      <c r="F27" s="3"/>
      <c r="G27" s="3"/>
      <c r="H27" s="3"/>
      <c r="I27" s="3"/>
      <c r="J27" s="18"/>
      <c r="K27" s="19"/>
      <c r="L27" s="26"/>
      <c r="N27" s="15"/>
      <c r="O27" s="20">
        <v>9</v>
      </c>
      <c r="P27" s="21"/>
      <c r="Q27" s="21" t="str">
        <f t="shared" si="0"/>
        <v>NO CUMPLE</v>
      </c>
      <c r="R27" s="3"/>
      <c r="S27" s="3"/>
      <c r="T27" s="3"/>
      <c r="U27" s="3"/>
      <c r="V27" s="18"/>
      <c r="W27" s="19"/>
      <c r="X27" s="26"/>
      <c r="Z27" s="15"/>
      <c r="AA27" s="20" t="s">
        <v>34</v>
      </c>
      <c r="AB27" s="21"/>
      <c r="AC27" s="21"/>
      <c r="AD27" s="3"/>
      <c r="AE27" s="3"/>
      <c r="AF27" s="3"/>
      <c r="AG27" s="3"/>
      <c r="AH27" s="18"/>
      <c r="AI27" s="19"/>
      <c r="AJ27" s="26"/>
      <c r="AL27" s="15"/>
      <c r="AM27" s="20" t="s">
        <v>34</v>
      </c>
      <c r="AN27" s="21"/>
      <c r="AO27" s="21"/>
      <c r="AP27" s="3"/>
      <c r="AQ27" s="3"/>
      <c r="AR27" s="3"/>
      <c r="AS27" s="3"/>
      <c r="AT27" s="18"/>
      <c r="AU27" s="19"/>
      <c r="AV27" s="26"/>
    </row>
    <row r="28" spans="1:48" ht="16.5" x14ac:dyDescent="0.25">
      <c r="A28" s="1"/>
      <c r="B28" s="15"/>
      <c r="C28" s="20" t="s">
        <v>35</v>
      </c>
      <c r="D28" s="27"/>
      <c r="E28" s="21"/>
      <c r="F28" s="3"/>
      <c r="G28" s="3"/>
      <c r="H28" s="3"/>
      <c r="I28" s="3"/>
      <c r="J28" s="18"/>
      <c r="K28" s="19"/>
      <c r="L28" s="26"/>
      <c r="N28" s="15"/>
      <c r="O28" s="20">
        <v>10</v>
      </c>
      <c r="P28" s="27"/>
      <c r="Q28" s="21" t="str">
        <f t="shared" si="0"/>
        <v>NO CUMPLE</v>
      </c>
      <c r="R28" s="3"/>
      <c r="S28" s="3"/>
      <c r="T28" s="3"/>
      <c r="U28" s="3"/>
      <c r="V28" s="18"/>
      <c r="W28" s="19"/>
      <c r="X28" s="26"/>
      <c r="Z28" s="15"/>
      <c r="AA28" s="20" t="s">
        <v>35</v>
      </c>
      <c r="AB28" s="27"/>
      <c r="AC28" s="21"/>
      <c r="AD28" s="3"/>
      <c r="AE28" s="3"/>
      <c r="AF28" s="3"/>
      <c r="AG28" s="3"/>
      <c r="AH28" s="18"/>
      <c r="AI28" s="19"/>
      <c r="AJ28" s="26"/>
      <c r="AL28" s="15"/>
      <c r="AM28" s="20" t="s">
        <v>35</v>
      </c>
      <c r="AN28" s="27"/>
      <c r="AO28" s="21"/>
      <c r="AP28" s="3"/>
      <c r="AQ28" s="3"/>
      <c r="AR28" s="3"/>
      <c r="AS28" s="3"/>
      <c r="AT28" s="18"/>
      <c r="AU28" s="19"/>
      <c r="AV28" s="26"/>
    </row>
    <row r="29" spans="1:48" ht="16.5" x14ac:dyDescent="0.25">
      <c r="A29" s="1"/>
      <c r="B29" s="15"/>
      <c r="C29" s="20" t="s">
        <v>36</v>
      </c>
      <c r="D29" s="21"/>
      <c r="E29" s="21"/>
      <c r="F29" s="3"/>
      <c r="G29" s="3"/>
      <c r="H29" s="3"/>
      <c r="I29" s="3"/>
      <c r="J29" s="18"/>
      <c r="K29" s="19"/>
      <c r="L29" s="26"/>
      <c r="N29" s="15"/>
      <c r="O29" s="20">
        <v>11</v>
      </c>
      <c r="P29" s="21"/>
      <c r="Q29" s="21"/>
      <c r="R29" s="3"/>
      <c r="S29" s="3"/>
      <c r="T29" s="3"/>
      <c r="U29" s="3"/>
      <c r="V29" s="18"/>
      <c r="W29" s="19"/>
      <c r="X29" s="26"/>
      <c r="Z29" s="15"/>
      <c r="AA29" s="20" t="s">
        <v>36</v>
      </c>
      <c r="AB29" s="21"/>
      <c r="AC29" s="21"/>
      <c r="AD29" s="3"/>
      <c r="AE29" s="3"/>
      <c r="AF29" s="3"/>
      <c r="AG29" s="3"/>
      <c r="AH29" s="18"/>
      <c r="AI29" s="19"/>
      <c r="AJ29" s="26"/>
      <c r="AL29" s="15"/>
      <c r="AM29" s="20" t="s">
        <v>36</v>
      </c>
      <c r="AN29" s="21"/>
      <c r="AO29" s="21"/>
      <c r="AP29" s="3"/>
      <c r="AQ29" s="3"/>
      <c r="AR29" s="3"/>
      <c r="AS29" s="3"/>
      <c r="AT29" s="18"/>
      <c r="AU29" s="19"/>
      <c r="AV29" s="26"/>
    </row>
    <row r="30" spans="1:48" ht="16.5" x14ac:dyDescent="0.25">
      <c r="A30" s="1"/>
      <c r="B30" s="15"/>
      <c r="C30" s="20" t="s">
        <v>37</v>
      </c>
      <c r="D30" s="27"/>
      <c r="E30" s="21" t="str">
        <f>IF((D21&lt;$D$7),("NO CUMPLE"),IF((D21&gt;=$D$7),("CUMPLE")))</f>
        <v>NO CUMPLE</v>
      </c>
      <c r="F30" s="3"/>
      <c r="G30" s="3"/>
      <c r="H30" s="3"/>
      <c r="I30" s="3"/>
      <c r="J30" s="18"/>
      <c r="K30" s="19"/>
      <c r="L30" s="26"/>
      <c r="N30" s="15"/>
      <c r="O30" s="20">
        <v>12</v>
      </c>
      <c r="P30" s="27"/>
      <c r="Q30" s="21" t="str">
        <f>IF((P30&lt;$D$7),("NO CUMPLE"),IF((P30&gt;=$D$7),("CUMPLE")))</f>
        <v>NO CUMPLE</v>
      </c>
      <c r="R30" s="3"/>
      <c r="S30" s="3"/>
      <c r="T30" s="3"/>
      <c r="U30" s="3"/>
      <c r="V30" s="18"/>
      <c r="W30" s="19"/>
      <c r="X30" s="26"/>
      <c r="Z30" s="15"/>
      <c r="AA30" s="20" t="s">
        <v>37</v>
      </c>
      <c r="AB30" s="27"/>
      <c r="AC30" s="21"/>
      <c r="AD30" s="3"/>
      <c r="AE30" s="3"/>
      <c r="AF30" s="3"/>
      <c r="AG30" s="3"/>
      <c r="AH30" s="18"/>
      <c r="AI30" s="19"/>
      <c r="AJ30" s="26"/>
      <c r="AL30" s="15"/>
      <c r="AM30" s="20" t="s">
        <v>37</v>
      </c>
      <c r="AN30" s="27">
        <v>8</v>
      </c>
      <c r="AO30" s="21" t="str">
        <f>IF((AN30&lt;$AN$7),("CUMPLE"),IF((AN30&gt;=$AN$7),("NO CUMPLE")))</f>
        <v>CUMPLE</v>
      </c>
      <c r="AP30" s="3"/>
      <c r="AQ30" s="3"/>
      <c r="AR30" s="3"/>
      <c r="AS30" s="3"/>
      <c r="AT30" s="18"/>
      <c r="AU30" s="19"/>
      <c r="AV30" s="26"/>
    </row>
    <row r="31" spans="1:48" ht="16.5" x14ac:dyDescent="0.25">
      <c r="A31" s="1"/>
      <c r="B31" s="15"/>
      <c r="C31" s="29"/>
      <c r="D31" s="9"/>
      <c r="E31" s="9"/>
      <c r="F31" s="3"/>
      <c r="G31" s="3"/>
      <c r="H31" s="3"/>
      <c r="I31" s="3"/>
      <c r="J31" s="3"/>
      <c r="K31" s="18"/>
      <c r="L31" s="19"/>
      <c r="N31" s="15"/>
      <c r="O31" s="34"/>
      <c r="P31" s="9"/>
      <c r="Q31" s="9"/>
      <c r="R31" s="3"/>
      <c r="S31" s="3"/>
      <c r="T31" s="3"/>
      <c r="U31" s="3"/>
      <c r="V31" s="3"/>
      <c r="W31" s="18"/>
      <c r="X31" s="19"/>
      <c r="Z31" s="15"/>
      <c r="AA31" s="34"/>
      <c r="AB31" s="9"/>
      <c r="AC31" s="9"/>
      <c r="AD31" s="3"/>
      <c r="AE31" s="3"/>
      <c r="AF31" s="3"/>
      <c r="AG31" s="3"/>
      <c r="AH31" s="3"/>
      <c r="AI31" s="18"/>
      <c r="AJ31" s="19"/>
      <c r="AL31" s="15"/>
      <c r="AM31" s="34"/>
      <c r="AN31" s="9"/>
      <c r="AO31" s="9"/>
      <c r="AP31" s="3"/>
      <c r="AQ31" s="3"/>
      <c r="AR31" s="3"/>
      <c r="AS31" s="3"/>
      <c r="AT31" s="3"/>
      <c r="AU31" s="18"/>
      <c r="AV31" s="19"/>
    </row>
    <row r="32" spans="1:48" ht="16.5" x14ac:dyDescent="0.25">
      <c r="A32" s="1"/>
      <c r="B32" s="15"/>
      <c r="C32" s="29"/>
      <c r="D32" s="9"/>
      <c r="E32" s="9"/>
      <c r="F32" s="3"/>
      <c r="G32" s="3"/>
      <c r="H32" s="3"/>
      <c r="I32" s="3"/>
      <c r="J32" s="3"/>
      <c r="K32" s="18"/>
      <c r="L32" s="19"/>
      <c r="N32" s="15"/>
      <c r="O32" s="34"/>
      <c r="P32" s="9"/>
      <c r="Q32" s="9"/>
      <c r="R32" s="3"/>
      <c r="S32" s="3"/>
      <c r="T32" s="3"/>
      <c r="U32" s="3"/>
      <c r="V32" s="3"/>
      <c r="W32" s="18"/>
      <c r="X32" s="19"/>
      <c r="Z32" s="15"/>
      <c r="AA32" s="34"/>
      <c r="AB32" s="9"/>
      <c r="AC32" s="9"/>
      <c r="AD32" s="3"/>
      <c r="AE32" s="3"/>
      <c r="AF32" s="3"/>
      <c r="AG32" s="3"/>
      <c r="AH32" s="3"/>
      <c r="AI32" s="18"/>
      <c r="AJ32" s="19"/>
      <c r="AL32" s="15"/>
      <c r="AM32" s="34"/>
      <c r="AN32" s="9"/>
      <c r="AO32" s="9"/>
      <c r="AP32" s="3"/>
      <c r="AQ32" s="3"/>
      <c r="AR32" s="3"/>
      <c r="AS32" s="3"/>
      <c r="AT32" s="3"/>
      <c r="AU32" s="18"/>
      <c r="AV32" s="19"/>
    </row>
    <row r="33" spans="1:48" x14ac:dyDescent="0.25">
      <c r="A33" s="1"/>
      <c r="B33" s="30"/>
      <c r="C33" s="8"/>
      <c r="D33" s="3"/>
      <c r="E33" s="3"/>
      <c r="F33" s="3"/>
      <c r="G33" s="3"/>
      <c r="H33" s="3"/>
      <c r="I33" s="3"/>
      <c r="J33" s="3"/>
      <c r="K33" s="18"/>
      <c r="L33" s="19"/>
      <c r="N33" s="30"/>
      <c r="O33" s="8"/>
      <c r="P33" s="3"/>
      <c r="Q33" s="3"/>
      <c r="R33" s="3"/>
      <c r="S33" s="3"/>
      <c r="T33" s="3"/>
      <c r="U33" s="3"/>
      <c r="V33" s="3"/>
      <c r="W33" s="18"/>
      <c r="X33" s="19"/>
      <c r="Z33" s="30"/>
      <c r="AA33" s="8"/>
      <c r="AB33" s="3"/>
      <c r="AC33" s="3"/>
      <c r="AD33" s="3"/>
      <c r="AE33" s="3"/>
      <c r="AF33" s="3"/>
      <c r="AG33" s="3"/>
      <c r="AH33" s="3"/>
      <c r="AI33" s="18"/>
      <c r="AJ33" s="19"/>
      <c r="AL33" s="30"/>
      <c r="AM33" s="8"/>
      <c r="AN33" s="3"/>
      <c r="AO33" s="3"/>
      <c r="AP33" s="3"/>
      <c r="AQ33" s="3"/>
      <c r="AR33" s="3"/>
      <c r="AS33" s="3"/>
      <c r="AT33" s="3"/>
      <c r="AU33" s="18"/>
      <c r="AV33" s="19"/>
    </row>
    <row r="34" spans="1:48" ht="47.45" customHeight="1" x14ac:dyDescent="0.25">
      <c r="A34" s="31"/>
      <c r="B34" s="53" t="s">
        <v>14</v>
      </c>
      <c r="C34" s="54"/>
      <c r="D34" s="55" t="s">
        <v>55</v>
      </c>
      <c r="E34" s="55"/>
      <c r="F34" s="55"/>
      <c r="G34" s="55"/>
      <c r="H34" s="55"/>
      <c r="I34" s="55"/>
      <c r="J34" s="55"/>
      <c r="K34" s="55"/>
      <c r="L34" s="56"/>
      <c r="N34" s="53" t="s">
        <v>14</v>
      </c>
      <c r="O34" s="54"/>
      <c r="P34" s="55" t="s">
        <v>68</v>
      </c>
      <c r="Q34" s="55"/>
      <c r="R34" s="55"/>
      <c r="S34" s="55"/>
      <c r="T34" s="55"/>
      <c r="U34" s="55"/>
      <c r="V34" s="55"/>
      <c r="W34" s="55"/>
      <c r="X34" s="56"/>
      <c r="Z34" s="53" t="s">
        <v>14</v>
      </c>
      <c r="AA34" s="54"/>
      <c r="AB34" s="55" t="s">
        <v>75</v>
      </c>
      <c r="AC34" s="55"/>
      <c r="AD34" s="55"/>
      <c r="AE34" s="55"/>
      <c r="AF34" s="55"/>
      <c r="AG34" s="55"/>
      <c r="AH34" s="55"/>
      <c r="AI34" s="55"/>
      <c r="AJ34" s="56"/>
      <c r="AL34" s="53" t="s">
        <v>14</v>
      </c>
      <c r="AM34" s="54"/>
      <c r="AN34" s="55" t="s">
        <v>77</v>
      </c>
      <c r="AO34" s="55"/>
      <c r="AP34" s="55"/>
      <c r="AQ34" s="55"/>
      <c r="AR34" s="55"/>
      <c r="AS34" s="55"/>
      <c r="AT34" s="55"/>
      <c r="AU34" s="55"/>
      <c r="AV34" s="56"/>
    </row>
    <row r="35" spans="1:48" ht="16.5" x14ac:dyDescent="0.25">
      <c r="B35" s="15"/>
      <c r="C35" s="28"/>
      <c r="D35" s="28"/>
      <c r="E35" s="28"/>
      <c r="F35" s="28"/>
      <c r="G35" s="28"/>
      <c r="H35" s="28"/>
      <c r="I35" s="28"/>
      <c r="J35" s="28"/>
      <c r="K35" s="28"/>
      <c r="L35" s="26"/>
      <c r="N35" s="15"/>
      <c r="O35" s="28"/>
      <c r="P35" s="28"/>
      <c r="Q35" s="28"/>
      <c r="R35" s="28"/>
      <c r="S35" s="28"/>
      <c r="T35" s="28"/>
      <c r="U35" s="28"/>
      <c r="V35" s="28"/>
      <c r="W35" s="28"/>
      <c r="X35" s="26"/>
      <c r="Z35" s="15"/>
      <c r="AA35" s="28"/>
      <c r="AB35" s="28"/>
      <c r="AC35" s="28"/>
      <c r="AD35" s="28"/>
      <c r="AE35" s="28"/>
      <c r="AF35" s="28"/>
      <c r="AG35" s="28"/>
      <c r="AH35" s="28"/>
      <c r="AI35" s="28"/>
      <c r="AJ35" s="26"/>
      <c r="AL35" s="15"/>
      <c r="AM35" s="28"/>
      <c r="AN35" s="28"/>
      <c r="AO35" s="28"/>
      <c r="AP35" s="28"/>
      <c r="AQ35" s="28"/>
      <c r="AR35" s="28"/>
      <c r="AS35" s="28"/>
      <c r="AT35" s="28"/>
      <c r="AU35" s="28"/>
      <c r="AV35" s="26"/>
    </row>
    <row r="36" spans="1:48" ht="16.5" x14ac:dyDescent="0.25">
      <c r="B36" s="15"/>
      <c r="C36" s="28"/>
      <c r="D36" s="28"/>
      <c r="E36" s="28"/>
      <c r="F36" s="28"/>
      <c r="G36" s="28"/>
      <c r="H36" s="28"/>
      <c r="I36" s="28"/>
      <c r="J36" s="28"/>
      <c r="K36" s="28"/>
      <c r="L36" s="26"/>
      <c r="N36" s="15"/>
      <c r="O36" s="28"/>
      <c r="P36" s="28"/>
      <c r="Q36" s="28"/>
      <c r="R36" s="28"/>
      <c r="S36" s="28"/>
      <c r="T36" s="28"/>
      <c r="U36" s="28"/>
      <c r="V36" s="28"/>
      <c r="W36" s="28"/>
      <c r="X36" s="26"/>
      <c r="Z36" s="15"/>
      <c r="AA36" s="28"/>
      <c r="AB36" s="28"/>
      <c r="AC36" s="28"/>
      <c r="AD36" s="28"/>
      <c r="AE36" s="28"/>
      <c r="AF36" s="28"/>
      <c r="AG36" s="28"/>
      <c r="AH36" s="28"/>
      <c r="AI36" s="28"/>
      <c r="AJ36" s="26"/>
      <c r="AL36" s="15"/>
      <c r="AM36" s="28"/>
      <c r="AN36" s="28"/>
      <c r="AO36" s="28"/>
      <c r="AP36" s="28"/>
      <c r="AQ36" s="28"/>
      <c r="AR36" s="28"/>
      <c r="AS36" s="28"/>
      <c r="AT36" s="28"/>
      <c r="AU36" s="28"/>
      <c r="AV36" s="26"/>
    </row>
    <row r="37" spans="1:48" ht="14.45" customHeight="1" x14ac:dyDescent="0.25">
      <c r="B37" s="32"/>
      <c r="C37" s="49" t="s">
        <v>38</v>
      </c>
      <c r="D37" s="49"/>
      <c r="E37" s="16"/>
      <c r="F37" s="49" t="s">
        <v>39</v>
      </c>
      <c r="G37" s="49"/>
      <c r="H37" s="49"/>
      <c r="I37" s="16"/>
      <c r="J37" s="49" t="s">
        <v>40</v>
      </c>
      <c r="K37" s="49"/>
      <c r="L37" s="26"/>
      <c r="N37" s="32"/>
      <c r="O37" s="49" t="s">
        <v>38</v>
      </c>
      <c r="P37" s="49"/>
      <c r="Q37" s="33"/>
      <c r="R37" s="49" t="s">
        <v>39</v>
      </c>
      <c r="S37" s="49"/>
      <c r="T37" s="49"/>
      <c r="U37" s="33"/>
      <c r="V37" s="49" t="s">
        <v>40</v>
      </c>
      <c r="W37" s="49"/>
      <c r="X37" s="26"/>
      <c r="Z37" s="32"/>
      <c r="AA37" s="49" t="s">
        <v>38</v>
      </c>
      <c r="AB37" s="49"/>
      <c r="AC37" s="33"/>
      <c r="AD37" s="49" t="s">
        <v>39</v>
      </c>
      <c r="AE37" s="49"/>
      <c r="AF37" s="49"/>
      <c r="AG37" s="33"/>
      <c r="AH37" s="49" t="s">
        <v>40</v>
      </c>
      <c r="AI37" s="49"/>
      <c r="AJ37" s="26"/>
      <c r="AL37" s="32"/>
      <c r="AM37" s="49" t="s">
        <v>38</v>
      </c>
      <c r="AN37" s="49"/>
      <c r="AO37" s="33"/>
      <c r="AP37" s="49" t="s">
        <v>39</v>
      </c>
      <c r="AQ37" s="49"/>
      <c r="AR37" s="49"/>
      <c r="AS37" s="33"/>
      <c r="AT37" s="49" t="s">
        <v>40</v>
      </c>
      <c r="AU37" s="49"/>
      <c r="AV37" s="26"/>
    </row>
    <row r="38" spans="1:48" ht="48.6" customHeight="1" x14ac:dyDescent="0.25">
      <c r="B38" s="15"/>
      <c r="C38" s="3"/>
      <c r="D38" s="3"/>
      <c r="E38" s="3"/>
      <c r="F38" s="48"/>
      <c r="G38" s="48"/>
      <c r="H38" s="48"/>
      <c r="I38" s="3"/>
      <c r="J38" s="3"/>
      <c r="K38" s="3"/>
      <c r="L38" s="26"/>
      <c r="N38" s="15"/>
      <c r="O38" s="3"/>
      <c r="P38" s="3"/>
      <c r="Q38" s="3"/>
      <c r="R38" s="48"/>
      <c r="S38" s="48"/>
      <c r="T38" s="48"/>
      <c r="U38" s="3"/>
      <c r="V38" s="3"/>
      <c r="W38" s="3"/>
      <c r="X38" s="26"/>
      <c r="Z38" s="15"/>
      <c r="AA38" s="3"/>
      <c r="AB38" s="3"/>
      <c r="AC38" s="3"/>
      <c r="AD38" s="48"/>
      <c r="AE38" s="48"/>
      <c r="AF38" s="48"/>
      <c r="AG38" s="3"/>
      <c r="AH38" s="3"/>
      <c r="AI38" s="3"/>
      <c r="AJ38" s="26"/>
      <c r="AL38" s="15"/>
      <c r="AM38" s="3"/>
      <c r="AN38" s="3"/>
      <c r="AO38" s="3"/>
      <c r="AP38" s="48"/>
      <c r="AQ38" s="48"/>
      <c r="AR38" s="48"/>
      <c r="AS38" s="3"/>
      <c r="AT38" s="3"/>
      <c r="AU38" s="3"/>
      <c r="AV38" s="26"/>
    </row>
    <row r="39" spans="1:48" ht="14.45" customHeight="1" x14ac:dyDescent="0.25">
      <c r="B39" s="15"/>
      <c r="C39" s="47"/>
      <c r="D39" s="47"/>
      <c r="E39" s="29"/>
      <c r="F39" s="47"/>
      <c r="G39" s="47"/>
      <c r="H39" s="47"/>
      <c r="I39" s="29"/>
      <c r="J39" s="47"/>
      <c r="K39" s="47"/>
      <c r="L39" s="26"/>
      <c r="N39" s="15"/>
      <c r="O39" s="47"/>
      <c r="P39" s="47"/>
      <c r="Q39" s="34"/>
      <c r="R39" s="47"/>
      <c r="S39" s="47"/>
      <c r="T39" s="47"/>
      <c r="U39" s="34"/>
      <c r="V39" s="47"/>
      <c r="W39" s="47"/>
      <c r="X39" s="26"/>
      <c r="Z39" s="15"/>
      <c r="AA39" s="47"/>
      <c r="AB39" s="47"/>
      <c r="AC39" s="34"/>
      <c r="AD39" s="47"/>
      <c r="AE39" s="47"/>
      <c r="AF39" s="47"/>
      <c r="AG39" s="34"/>
      <c r="AH39" s="47"/>
      <c r="AI39" s="47"/>
      <c r="AJ39" s="26"/>
      <c r="AL39" s="15"/>
      <c r="AM39" s="47"/>
      <c r="AN39" s="47"/>
      <c r="AO39" s="34"/>
      <c r="AP39" s="47"/>
      <c r="AQ39" s="47"/>
      <c r="AR39" s="47"/>
      <c r="AS39" s="34"/>
      <c r="AT39" s="47"/>
      <c r="AU39" s="47"/>
      <c r="AV39" s="26"/>
    </row>
    <row r="40" spans="1:48" ht="14.45" customHeight="1" x14ac:dyDescent="0.25">
      <c r="B40" s="15"/>
      <c r="C40" s="46" t="s">
        <v>56</v>
      </c>
      <c r="D40" s="46"/>
      <c r="E40" s="29"/>
      <c r="F40" s="46" t="s">
        <v>58</v>
      </c>
      <c r="G40" s="46"/>
      <c r="H40" s="46"/>
      <c r="I40" s="29"/>
      <c r="J40" s="46" t="s">
        <v>41</v>
      </c>
      <c r="K40" s="46"/>
      <c r="L40" s="26"/>
      <c r="N40" s="15"/>
      <c r="O40" s="46" t="s">
        <v>56</v>
      </c>
      <c r="P40" s="46"/>
      <c r="Q40" s="34"/>
      <c r="R40" s="46" t="s">
        <v>58</v>
      </c>
      <c r="S40" s="46"/>
      <c r="T40" s="46"/>
      <c r="U40" s="34"/>
      <c r="V40" s="46" t="s">
        <v>41</v>
      </c>
      <c r="W40" s="46"/>
      <c r="X40" s="26"/>
      <c r="Z40" s="15"/>
      <c r="AA40" s="46" t="s">
        <v>56</v>
      </c>
      <c r="AB40" s="46"/>
      <c r="AC40" s="34"/>
      <c r="AD40" s="46" t="s">
        <v>58</v>
      </c>
      <c r="AE40" s="46"/>
      <c r="AF40" s="46"/>
      <c r="AG40" s="34"/>
      <c r="AH40" s="46" t="s">
        <v>41</v>
      </c>
      <c r="AI40" s="46"/>
      <c r="AJ40" s="26"/>
      <c r="AL40" s="15"/>
      <c r="AM40" s="46" t="s">
        <v>56</v>
      </c>
      <c r="AN40" s="46"/>
      <c r="AO40" s="34"/>
      <c r="AP40" s="46" t="s">
        <v>58</v>
      </c>
      <c r="AQ40" s="46"/>
      <c r="AR40" s="46"/>
      <c r="AS40" s="34"/>
      <c r="AT40" s="46" t="s">
        <v>41</v>
      </c>
      <c r="AU40" s="46"/>
      <c r="AV40" s="26"/>
    </row>
    <row r="41" spans="1:48" ht="14.45" customHeight="1" x14ac:dyDescent="0.25">
      <c r="B41" s="15"/>
      <c r="C41" s="45">
        <v>44229</v>
      </c>
      <c r="D41" s="46"/>
      <c r="E41" s="29"/>
      <c r="F41" s="45" t="s">
        <v>57</v>
      </c>
      <c r="G41" s="45"/>
      <c r="H41" s="45"/>
      <c r="I41" s="29"/>
      <c r="J41" s="45" t="s">
        <v>57</v>
      </c>
      <c r="K41" s="46"/>
      <c r="L41" s="26"/>
      <c r="N41" s="15"/>
      <c r="O41" s="45">
        <v>44229</v>
      </c>
      <c r="P41" s="46"/>
      <c r="Q41" s="34"/>
      <c r="R41" s="45" t="s">
        <v>57</v>
      </c>
      <c r="S41" s="45"/>
      <c r="T41" s="45"/>
      <c r="U41" s="34"/>
      <c r="V41" s="45" t="s">
        <v>57</v>
      </c>
      <c r="W41" s="46"/>
      <c r="X41" s="26"/>
      <c r="Z41" s="15"/>
      <c r="AA41" s="45">
        <v>44229</v>
      </c>
      <c r="AB41" s="46"/>
      <c r="AC41" s="34"/>
      <c r="AD41" s="45" t="s">
        <v>57</v>
      </c>
      <c r="AE41" s="45"/>
      <c r="AF41" s="45"/>
      <c r="AG41" s="34"/>
      <c r="AH41" s="45" t="s">
        <v>57</v>
      </c>
      <c r="AI41" s="46"/>
      <c r="AJ41" s="26"/>
      <c r="AL41" s="15"/>
      <c r="AM41" s="45">
        <v>44229</v>
      </c>
      <c r="AN41" s="46"/>
      <c r="AO41" s="34"/>
      <c r="AP41" s="45" t="s">
        <v>57</v>
      </c>
      <c r="AQ41" s="45"/>
      <c r="AR41" s="45"/>
      <c r="AS41" s="34"/>
      <c r="AT41" s="45" t="s">
        <v>57</v>
      </c>
      <c r="AU41" s="46"/>
      <c r="AV41" s="26"/>
    </row>
    <row r="42" spans="1:48" ht="15" customHeight="1" thickBot="1" x14ac:dyDescent="0.3">
      <c r="B42" s="35"/>
      <c r="C42" s="44"/>
      <c r="D42" s="44"/>
      <c r="E42" s="36"/>
      <c r="F42" s="44"/>
      <c r="G42" s="44"/>
      <c r="H42" s="36"/>
      <c r="I42" s="36"/>
      <c r="J42" s="44"/>
      <c r="K42" s="44"/>
      <c r="L42" s="37"/>
      <c r="N42" s="35"/>
      <c r="O42" s="44"/>
      <c r="P42" s="44"/>
      <c r="Q42" s="36"/>
      <c r="R42" s="44"/>
      <c r="S42" s="44"/>
      <c r="T42" s="36"/>
      <c r="U42" s="36"/>
      <c r="V42" s="44"/>
      <c r="W42" s="44"/>
      <c r="X42" s="37"/>
      <c r="Z42" s="35"/>
      <c r="AA42" s="44"/>
      <c r="AB42" s="44"/>
      <c r="AC42" s="36"/>
      <c r="AD42" s="44"/>
      <c r="AE42" s="44"/>
      <c r="AF42" s="36"/>
      <c r="AG42" s="36"/>
      <c r="AH42" s="44"/>
      <c r="AI42" s="44"/>
      <c r="AJ42" s="37"/>
      <c r="AL42" s="35"/>
      <c r="AM42" s="44"/>
      <c r="AN42" s="44"/>
      <c r="AO42" s="36"/>
      <c r="AP42" s="44"/>
      <c r="AQ42" s="44"/>
      <c r="AR42" s="36"/>
      <c r="AS42" s="36"/>
      <c r="AT42" s="44"/>
      <c r="AU42" s="44"/>
      <c r="AV42" s="37"/>
    </row>
  </sheetData>
  <mergeCells count="188">
    <mergeCell ref="B4:C4"/>
    <mergeCell ref="D4:E4"/>
    <mergeCell ref="G4:H4"/>
    <mergeCell ref="J4:K4"/>
    <mergeCell ref="N4:O4"/>
    <mergeCell ref="P4:Q4"/>
    <mergeCell ref="S4:T4"/>
    <mergeCell ref="Z2:AA2"/>
    <mergeCell ref="AB2:AH2"/>
    <mergeCell ref="AI2:AJ2"/>
    <mergeCell ref="AL2:AM2"/>
    <mergeCell ref="AN2:AT2"/>
    <mergeCell ref="AU2:AV2"/>
    <mergeCell ref="B2:C2"/>
    <mergeCell ref="D2:J2"/>
    <mergeCell ref="K2:L2"/>
    <mergeCell ref="N2:O2"/>
    <mergeCell ref="P2:V2"/>
    <mergeCell ref="W2:X2"/>
    <mergeCell ref="AN4:AO4"/>
    <mergeCell ref="AQ4:AR4"/>
    <mergeCell ref="AT4:AU4"/>
    <mergeCell ref="V4:W4"/>
    <mergeCell ref="Z4:AA4"/>
    <mergeCell ref="AB4:AC4"/>
    <mergeCell ref="AE4:AF4"/>
    <mergeCell ref="AH4:AI4"/>
    <mergeCell ref="AL4:AM4"/>
    <mergeCell ref="AS6:AV6"/>
    <mergeCell ref="B7:C7"/>
    <mergeCell ref="D7:F7"/>
    <mergeCell ref="G7:H7"/>
    <mergeCell ref="I7:L7"/>
    <mergeCell ref="N7:O7"/>
    <mergeCell ref="AB6:AD6"/>
    <mergeCell ref="AE6:AF6"/>
    <mergeCell ref="AG6:AJ6"/>
    <mergeCell ref="AL6:AM6"/>
    <mergeCell ref="AN6:AP6"/>
    <mergeCell ref="AQ6:AR6"/>
    <mergeCell ref="AN7:AP7"/>
    <mergeCell ref="AQ7:AR7"/>
    <mergeCell ref="AS7:AV7"/>
    <mergeCell ref="B6:C6"/>
    <mergeCell ref="D6:F6"/>
    <mergeCell ref="G6:H6"/>
    <mergeCell ref="I6:L6"/>
    <mergeCell ref="N6:O6"/>
    <mergeCell ref="P6:R6"/>
    <mergeCell ref="S6:T6"/>
    <mergeCell ref="U6:X6"/>
    <mergeCell ref="Z6:AA6"/>
    <mergeCell ref="B8:C8"/>
    <mergeCell ref="D8:F8"/>
    <mergeCell ref="G8:H8"/>
    <mergeCell ref="I8:L8"/>
    <mergeCell ref="N8:O8"/>
    <mergeCell ref="P8:R8"/>
    <mergeCell ref="S8:T8"/>
    <mergeCell ref="AG7:AJ7"/>
    <mergeCell ref="AL7:AM7"/>
    <mergeCell ref="P7:R7"/>
    <mergeCell ref="S7:T7"/>
    <mergeCell ref="U7:X7"/>
    <mergeCell ref="Z7:AA7"/>
    <mergeCell ref="AB7:AD7"/>
    <mergeCell ref="AE7:AF7"/>
    <mergeCell ref="AN8:AP8"/>
    <mergeCell ref="AQ8:AR8"/>
    <mergeCell ref="AS8:AV8"/>
    <mergeCell ref="U8:X8"/>
    <mergeCell ref="Z8:AA8"/>
    <mergeCell ref="AB8:AD8"/>
    <mergeCell ref="AE8:AF8"/>
    <mergeCell ref="AG8:AJ8"/>
    <mergeCell ref="AL8:AM8"/>
    <mergeCell ref="AS9:AV9"/>
    <mergeCell ref="B10:C10"/>
    <mergeCell ref="D10:F10"/>
    <mergeCell ref="G10:H10"/>
    <mergeCell ref="N10:O10"/>
    <mergeCell ref="P10:R10"/>
    <mergeCell ref="AB9:AD9"/>
    <mergeCell ref="AE9:AF9"/>
    <mergeCell ref="AG9:AJ9"/>
    <mergeCell ref="AL9:AM9"/>
    <mergeCell ref="AN9:AP9"/>
    <mergeCell ref="AQ9:AR9"/>
    <mergeCell ref="AQ10:AR10"/>
    <mergeCell ref="B9:C9"/>
    <mergeCell ref="D9:F9"/>
    <mergeCell ref="G9:H9"/>
    <mergeCell ref="I9:L9"/>
    <mergeCell ref="N9:O9"/>
    <mergeCell ref="P9:R9"/>
    <mergeCell ref="S9:T9"/>
    <mergeCell ref="U9:X9"/>
    <mergeCell ref="Z9:AA9"/>
    <mergeCell ref="B12:L12"/>
    <mergeCell ref="N12:X12"/>
    <mergeCell ref="Z12:AJ12"/>
    <mergeCell ref="AL12:AV12"/>
    <mergeCell ref="S10:T10"/>
    <mergeCell ref="Z10:AA10"/>
    <mergeCell ref="AB10:AD10"/>
    <mergeCell ref="AE10:AF10"/>
    <mergeCell ref="AL10:AM10"/>
    <mergeCell ref="AN10:AP10"/>
    <mergeCell ref="AM15:AO15"/>
    <mergeCell ref="AQ15:AQ16"/>
    <mergeCell ref="B34:C34"/>
    <mergeCell ref="D34:L34"/>
    <mergeCell ref="N34:O34"/>
    <mergeCell ref="P34:X34"/>
    <mergeCell ref="Z34:AA34"/>
    <mergeCell ref="AB34:AJ34"/>
    <mergeCell ref="C15:E15"/>
    <mergeCell ref="G15:G16"/>
    <mergeCell ref="O15:Q15"/>
    <mergeCell ref="S15:S16"/>
    <mergeCell ref="AA15:AC15"/>
    <mergeCell ref="AE15:AE16"/>
    <mergeCell ref="AL34:AM34"/>
    <mergeCell ref="AN34:AV34"/>
    <mergeCell ref="C37:D37"/>
    <mergeCell ref="F37:H37"/>
    <mergeCell ref="J37:K37"/>
    <mergeCell ref="O37:P37"/>
    <mergeCell ref="R37:T37"/>
    <mergeCell ref="V37:W37"/>
    <mergeCell ref="F38:H38"/>
    <mergeCell ref="R38:T38"/>
    <mergeCell ref="AD38:AF38"/>
    <mergeCell ref="AP38:AR38"/>
    <mergeCell ref="AA37:AB37"/>
    <mergeCell ref="AD37:AF37"/>
    <mergeCell ref="AH37:AI37"/>
    <mergeCell ref="AM37:AN37"/>
    <mergeCell ref="AP37:AR37"/>
    <mergeCell ref="AT37:AU37"/>
    <mergeCell ref="C40:D40"/>
    <mergeCell ref="F40:H40"/>
    <mergeCell ref="J40:K40"/>
    <mergeCell ref="O40:P40"/>
    <mergeCell ref="R40:T40"/>
    <mergeCell ref="V40:W40"/>
    <mergeCell ref="AA40:AB40"/>
    <mergeCell ref="AA39:AB39"/>
    <mergeCell ref="AD39:AF39"/>
    <mergeCell ref="AH39:AI39"/>
    <mergeCell ref="AM39:AN39"/>
    <mergeCell ref="AP39:AR39"/>
    <mergeCell ref="AT39:AU39"/>
    <mergeCell ref="C39:D39"/>
    <mergeCell ref="F39:H39"/>
    <mergeCell ref="J39:K39"/>
    <mergeCell ref="O39:P39"/>
    <mergeCell ref="R39:T39"/>
    <mergeCell ref="V39:W39"/>
    <mergeCell ref="C41:D41"/>
    <mergeCell ref="F41:H41"/>
    <mergeCell ref="J41:K41"/>
    <mergeCell ref="O41:P41"/>
    <mergeCell ref="R41:T41"/>
    <mergeCell ref="V41:W41"/>
    <mergeCell ref="AA41:AB41"/>
    <mergeCell ref="AD41:AF41"/>
    <mergeCell ref="AD40:AF40"/>
    <mergeCell ref="AH40:AI40"/>
    <mergeCell ref="AM40:AN40"/>
    <mergeCell ref="AP40:AR40"/>
    <mergeCell ref="AT40:AU40"/>
    <mergeCell ref="AM42:AN42"/>
    <mergeCell ref="AP42:AQ42"/>
    <mergeCell ref="AT42:AU42"/>
    <mergeCell ref="AH41:AI41"/>
    <mergeCell ref="AM41:AN41"/>
    <mergeCell ref="AP41:AR41"/>
    <mergeCell ref="AT41:AU41"/>
    <mergeCell ref="C42:D42"/>
    <mergeCell ref="F42:G42"/>
    <mergeCell ref="J42:K42"/>
    <mergeCell ref="O42:P42"/>
    <mergeCell ref="R42:S42"/>
    <mergeCell ref="V42:W42"/>
    <mergeCell ref="AA42:AB42"/>
    <mergeCell ref="AD42:AE42"/>
    <mergeCell ref="AH42:AI42"/>
  </mergeCell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J42"/>
  <sheetViews>
    <sheetView zoomScaleNormal="100" zoomScaleSheetLayoutView="90" workbookViewId="0">
      <selection activeCell="D2" sqref="D2:J2"/>
    </sheetView>
  </sheetViews>
  <sheetFormatPr baseColWidth="10" defaultRowHeight="14.25" x14ac:dyDescent="0.25"/>
  <cols>
    <col min="1" max="1" width="3" style="2" customWidth="1"/>
    <col min="2" max="3" width="16.42578125" style="2" customWidth="1"/>
    <col min="4" max="9" width="14.140625" style="2" customWidth="1"/>
    <col min="10" max="10" width="16.5703125" style="2" customWidth="1"/>
    <col min="11" max="11" width="17.140625" style="2" customWidth="1"/>
    <col min="12" max="12" width="14.140625" style="2" customWidth="1"/>
    <col min="13" max="13" width="4.7109375" style="2" customWidth="1"/>
    <col min="14" max="15" width="16.42578125" style="2" customWidth="1"/>
    <col min="16" max="21" width="14.140625" style="2" customWidth="1"/>
    <col min="22" max="22" width="16.5703125" style="2" customWidth="1"/>
    <col min="23" max="23" width="17.140625" style="2" customWidth="1"/>
    <col min="24" max="24" width="14.140625" style="2" customWidth="1"/>
    <col min="25" max="25" width="4.7109375" style="2" customWidth="1"/>
    <col min="26" max="27" width="16.42578125" style="2" customWidth="1"/>
    <col min="28" max="33" width="14.140625" style="2" customWidth="1"/>
    <col min="34" max="34" width="16.5703125" style="2" customWidth="1"/>
    <col min="35" max="35" width="17.140625" style="2" customWidth="1"/>
    <col min="36" max="36" width="14.140625" style="2" customWidth="1"/>
    <col min="37" max="38" width="4.7109375" style="2" customWidth="1"/>
    <col min="39" max="231" width="11.5703125" style="2"/>
    <col min="232" max="232" width="2.5703125" style="2" customWidth="1"/>
    <col min="233" max="233" width="11.5703125" style="2"/>
    <col min="234" max="234" width="10" style="2" customWidth="1"/>
    <col min="235" max="239" width="11.5703125" style="2"/>
    <col min="240" max="240" width="25.28515625" style="2" customWidth="1"/>
    <col min="241" max="242" width="11.5703125" style="2"/>
    <col min="243" max="243" width="15.42578125" style="2" customWidth="1"/>
    <col min="244" max="487" width="11.5703125" style="2"/>
    <col min="488" max="488" width="2.5703125" style="2" customWidth="1"/>
    <col min="489" max="489" width="11.5703125" style="2"/>
    <col min="490" max="490" width="10" style="2" customWidth="1"/>
    <col min="491" max="495" width="11.5703125" style="2"/>
    <col min="496" max="496" width="25.28515625" style="2" customWidth="1"/>
    <col min="497" max="498" width="11.5703125" style="2"/>
    <col min="499" max="499" width="15.42578125" style="2" customWidth="1"/>
    <col min="500" max="743" width="11.5703125" style="2"/>
    <col min="744" max="744" width="2.5703125" style="2" customWidth="1"/>
    <col min="745" max="745" width="11.5703125" style="2"/>
    <col min="746" max="746" width="10" style="2" customWidth="1"/>
    <col min="747" max="751" width="11.5703125" style="2"/>
    <col min="752" max="752" width="25.28515625" style="2" customWidth="1"/>
    <col min="753" max="754" width="11.5703125" style="2"/>
    <col min="755" max="755" width="15.42578125" style="2" customWidth="1"/>
    <col min="756" max="999" width="11.5703125" style="2"/>
    <col min="1000" max="1000" width="2.5703125" style="2" customWidth="1"/>
    <col min="1001" max="1001" width="11.5703125" style="2"/>
    <col min="1002" max="1002" width="10" style="2" customWidth="1"/>
    <col min="1003" max="1007" width="11.5703125" style="2"/>
    <col min="1008" max="1008" width="25.28515625" style="2" customWidth="1"/>
    <col min="1009" max="1010" width="11.5703125" style="2"/>
    <col min="1011" max="1011" width="15.42578125" style="2" customWidth="1"/>
    <col min="1012" max="1255" width="11.5703125" style="2"/>
    <col min="1256" max="1256" width="2.5703125" style="2" customWidth="1"/>
    <col min="1257" max="1257" width="11.5703125" style="2"/>
    <col min="1258" max="1258" width="10" style="2" customWidth="1"/>
    <col min="1259" max="1263" width="11.5703125" style="2"/>
    <col min="1264" max="1264" width="25.28515625" style="2" customWidth="1"/>
    <col min="1265" max="1266" width="11.5703125" style="2"/>
    <col min="1267" max="1267" width="15.42578125" style="2" customWidth="1"/>
    <col min="1268" max="1511" width="11.5703125" style="2"/>
    <col min="1512" max="1512" width="2.5703125" style="2" customWidth="1"/>
    <col min="1513" max="1513" width="11.5703125" style="2"/>
    <col min="1514" max="1514" width="10" style="2" customWidth="1"/>
    <col min="1515" max="1519" width="11.5703125" style="2"/>
    <col min="1520" max="1520" width="25.28515625" style="2" customWidth="1"/>
    <col min="1521" max="1522" width="11.5703125" style="2"/>
    <col min="1523" max="1523" width="15.42578125" style="2" customWidth="1"/>
    <col min="1524" max="1767" width="11.5703125" style="2"/>
    <col min="1768" max="1768" width="2.5703125" style="2" customWidth="1"/>
    <col min="1769" max="1769" width="11.5703125" style="2"/>
    <col min="1770" max="1770" width="10" style="2" customWidth="1"/>
    <col min="1771" max="1775" width="11.5703125" style="2"/>
    <col min="1776" max="1776" width="25.28515625" style="2" customWidth="1"/>
    <col min="1777" max="1778" width="11.5703125" style="2"/>
    <col min="1779" max="1779" width="15.42578125" style="2" customWidth="1"/>
    <col min="1780" max="2023" width="11.5703125" style="2"/>
    <col min="2024" max="2024" width="2.5703125" style="2" customWidth="1"/>
    <col min="2025" max="2025" width="11.5703125" style="2"/>
    <col min="2026" max="2026" width="10" style="2" customWidth="1"/>
    <col min="2027" max="2031" width="11.5703125" style="2"/>
    <col min="2032" max="2032" width="25.28515625" style="2" customWidth="1"/>
    <col min="2033" max="2034" width="11.5703125" style="2"/>
    <col min="2035" max="2035" width="15.42578125" style="2" customWidth="1"/>
    <col min="2036" max="2279" width="11.5703125" style="2"/>
    <col min="2280" max="2280" width="2.5703125" style="2" customWidth="1"/>
    <col min="2281" max="2281" width="11.5703125" style="2"/>
    <col min="2282" max="2282" width="10" style="2" customWidth="1"/>
    <col min="2283" max="2287" width="11.5703125" style="2"/>
    <col min="2288" max="2288" width="25.28515625" style="2" customWidth="1"/>
    <col min="2289" max="2290" width="11.5703125" style="2"/>
    <col min="2291" max="2291" width="15.42578125" style="2" customWidth="1"/>
    <col min="2292" max="2535" width="11.5703125" style="2"/>
    <col min="2536" max="2536" width="2.5703125" style="2" customWidth="1"/>
    <col min="2537" max="2537" width="11.5703125" style="2"/>
    <col min="2538" max="2538" width="10" style="2" customWidth="1"/>
    <col min="2539" max="2543" width="11.5703125" style="2"/>
    <col min="2544" max="2544" width="25.28515625" style="2" customWidth="1"/>
    <col min="2545" max="2546" width="11.5703125" style="2"/>
    <col min="2547" max="2547" width="15.42578125" style="2" customWidth="1"/>
    <col min="2548" max="2791" width="11.5703125" style="2"/>
    <col min="2792" max="2792" width="2.5703125" style="2" customWidth="1"/>
    <col min="2793" max="2793" width="11.5703125" style="2"/>
    <col min="2794" max="2794" width="10" style="2" customWidth="1"/>
    <col min="2795" max="2799" width="11.5703125" style="2"/>
    <col min="2800" max="2800" width="25.28515625" style="2" customWidth="1"/>
    <col min="2801" max="2802" width="11.5703125" style="2"/>
    <col min="2803" max="2803" width="15.42578125" style="2" customWidth="1"/>
    <col min="2804" max="3047" width="11.5703125" style="2"/>
    <col min="3048" max="3048" width="2.5703125" style="2" customWidth="1"/>
    <col min="3049" max="3049" width="11.5703125" style="2"/>
    <col min="3050" max="3050" width="10" style="2" customWidth="1"/>
    <col min="3051" max="3055" width="11.5703125" style="2"/>
    <col min="3056" max="3056" width="25.28515625" style="2" customWidth="1"/>
    <col min="3057" max="3058" width="11.5703125" style="2"/>
    <col min="3059" max="3059" width="15.42578125" style="2" customWidth="1"/>
    <col min="3060" max="3303" width="11.5703125" style="2"/>
    <col min="3304" max="3304" width="2.5703125" style="2" customWidth="1"/>
    <col min="3305" max="3305" width="11.5703125" style="2"/>
    <col min="3306" max="3306" width="10" style="2" customWidth="1"/>
    <col min="3307" max="3311" width="11.5703125" style="2"/>
    <col min="3312" max="3312" width="25.28515625" style="2" customWidth="1"/>
    <col min="3313" max="3314" width="11.5703125" style="2"/>
    <col min="3315" max="3315" width="15.42578125" style="2" customWidth="1"/>
    <col min="3316" max="3559" width="11.5703125" style="2"/>
    <col min="3560" max="3560" width="2.5703125" style="2" customWidth="1"/>
    <col min="3561" max="3561" width="11.5703125" style="2"/>
    <col min="3562" max="3562" width="10" style="2" customWidth="1"/>
    <col min="3563" max="3567" width="11.5703125" style="2"/>
    <col min="3568" max="3568" width="25.28515625" style="2" customWidth="1"/>
    <col min="3569" max="3570" width="11.5703125" style="2"/>
    <col min="3571" max="3571" width="15.42578125" style="2" customWidth="1"/>
    <col min="3572" max="3815" width="11.5703125" style="2"/>
    <col min="3816" max="3816" width="2.5703125" style="2" customWidth="1"/>
    <col min="3817" max="3817" width="11.5703125" style="2"/>
    <col min="3818" max="3818" width="10" style="2" customWidth="1"/>
    <col min="3819" max="3823" width="11.5703125" style="2"/>
    <col min="3824" max="3824" width="25.28515625" style="2" customWidth="1"/>
    <col min="3825" max="3826" width="11.5703125" style="2"/>
    <col min="3827" max="3827" width="15.42578125" style="2" customWidth="1"/>
    <col min="3828" max="4071" width="11.5703125" style="2"/>
    <col min="4072" max="4072" width="2.5703125" style="2" customWidth="1"/>
    <col min="4073" max="4073" width="11.5703125" style="2"/>
    <col min="4074" max="4074" width="10" style="2" customWidth="1"/>
    <col min="4075" max="4079" width="11.5703125" style="2"/>
    <col min="4080" max="4080" width="25.28515625" style="2" customWidth="1"/>
    <col min="4081" max="4082" width="11.5703125" style="2"/>
    <col min="4083" max="4083" width="15.42578125" style="2" customWidth="1"/>
    <col min="4084" max="4327" width="11.5703125" style="2"/>
    <col min="4328" max="4328" width="2.5703125" style="2" customWidth="1"/>
    <col min="4329" max="4329" width="11.5703125" style="2"/>
    <col min="4330" max="4330" width="10" style="2" customWidth="1"/>
    <col min="4331" max="4335" width="11.5703125" style="2"/>
    <col min="4336" max="4336" width="25.28515625" style="2" customWidth="1"/>
    <col min="4337" max="4338" width="11.5703125" style="2"/>
    <col min="4339" max="4339" width="15.42578125" style="2" customWidth="1"/>
    <col min="4340" max="4583" width="11.5703125" style="2"/>
    <col min="4584" max="4584" width="2.5703125" style="2" customWidth="1"/>
    <col min="4585" max="4585" width="11.5703125" style="2"/>
    <col min="4586" max="4586" width="10" style="2" customWidth="1"/>
    <col min="4587" max="4591" width="11.5703125" style="2"/>
    <col min="4592" max="4592" width="25.28515625" style="2" customWidth="1"/>
    <col min="4593" max="4594" width="11.5703125" style="2"/>
    <col min="4595" max="4595" width="15.42578125" style="2" customWidth="1"/>
    <col min="4596" max="4839" width="11.5703125" style="2"/>
    <col min="4840" max="4840" width="2.5703125" style="2" customWidth="1"/>
    <col min="4841" max="4841" width="11.5703125" style="2"/>
    <col min="4842" max="4842" width="10" style="2" customWidth="1"/>
    <col min="4843" max="4847" width="11.5703125" style="2"/>
    <col min="4848" max="4848" width="25.28515625" style="2" customWidth="1"/>
    <col min="4849" max="4850" width="11.5703125" style="2"/>
    <col min="4851" max="4851" width="15.42578125" style="2" customWidth="1"/>
    <col min="4852" max="5095" width="11.5703125" style="2"/>
    <col min="5096" max="5096" width="2.5703125" style="2" customWidth="1"/>
    <col min="5097" max="5097" width="11.5703125" style="2"/>
    <col min="5098" max="5098" width="10" style="2" customWidth="1"/>
    <col min="5099" max="5103" width="11.5703125" style="2"/>
    <col min="5104" max="5104" width="25.28515625" style="2" customWidth="1"/>
    <col min="5105" max="5106" width="11.5703125" style="2"/>
    <col min="5107" max="5107" width="15.42578125" style="2" customWidth="1"/>
    <col min="5108" max="5351" width="11.5703125" style="2"/>
    <col min="5352" max="5352" width="2.5703125" style="2" customWidth="1"/>
    <col min="5353" max="5353" width="11.5703125" style="2"/>
    <col min="5354" max="5354" width="10" style="2" customWidth="1"/>
    <col min="5355" max="5359" width="11.5703125" style="2"/>
    <col min="5360" max="5360" width="25.28515625" style="2" customWidth="1"/>
    <col min="5361" max="5362" width="11.5703125" style="2"/>
    <col min="5363" max="5363" width="15.42578125" style="2" customWidth="1"/>
    <col min="5364" max="5607" width="11.5703125" style="2"/>
    <col min="5608" max="5608" width="2.5703125" style="2" customWidth="1"/>
    <col min="5609" max="5609" width="11.5703125" style="2"/>
    <col min="5610" max="5610" width="10" style="2" customWidth="1"/>
    <col min="5611" max="5615" width="11.5703125" style="2"/>
    <col min="5616" max="5616" width="25.28515625" style="2" customWidth="1"/>
    <col min="5617" max="5618" width="11.5703125" style="2"/>
    <col min="5619" max="5619" width="15.42578125" style="2" customWidth="1"/>
    <col min="5620" max="5863" width="11.5703125" style="2"/>
    <col min="5864" max="5864" width="2.5703125" style="2" customWidth="1"/>
    <col min="5865" max="5865" width="11.5703125" style="2"/>
    <col min="5866" max="5866" width="10" style="2" customWidth="1"/>
    <col min="5867" max="5871" width="11.5703125" style="2"/>
    <col min="5872" max="5872" width="25.28515625" style="2" customWidth="1"/>
    <col min="5873" max="5874" width="11.5703125" style="2"/>
    <col min="5875" max="5875" width="15.42578125" style="2" customWidth="1"/>
    <col min="5876" max="6119" width="11.5703125" style="2"/>
    <col min="6120" max="6120" width="2.5703125" style="2" customWidth="1"/>
    <col min="6121" max="6121" width="11.5703125" style="2"/>
    <col min="6122" max="6122" width="10" style="2" customWidth="1"/>
    <col min="6123" max="6127" width="11.5703125" style="2"/>
    <col min="6128" max="6128" width="25.28515625" style="2" customWidth="1"/>
    <col min="6129" max="6130" width="11.5703125" style="2"/>
    <col min="6131" max="6131" width="15.42578125" style="2" customWidth="1"/>
    <col min="6132" max="6375" width="11.5703125" style="2"/>
    <col min="6376" max="6376" width="2.5703125" style="2" customWidth="1"/>
    <col min="6377" max="6377" width="11.5703125" style="2"/>
    <col min="6378" max="6378" width="10" style="2" customWidth="1"/>
    <col min="6379" max="6383" width="11.5703125" style="2"/>
    <col min="6384" max="6384" width="25.28515625" style="2" customWidth="1"/>
    <col min="6385" max="6386" width="11.5703125" style="2"/>
    <col min="6387" max="6387" width="15.42578125" style="2" customWidth="1"/>
    <col min="6388" max="6631" width="11.5703125" style="2"/>
    <col min="6632" max="6632" width="2.5703125" style="2" customWidth="1"/>
    <col min="6633" max="6633" width="11.5703125" style="2"/>
    <col min="6634" max="6634" width="10" style="2" customWidth="1"/>
    <col min="6635" max="6639" width="11.5703125" style="2"/>
    <col min="6640" max="6640" width="25.28515625" style="2" customWidth="1"/>
    <col min="6641" max="6642" width="11.5703125" style="2"/>
    <col min="6643" max="6643" width="15.42578125" style="2" customWidth="1"/>
    <col min="6644" max="6887" width="11.5703125" style="2"/>
    <col min="6888" max="6888" width="2.5703125" style="2" customWidth="1"/>
    <col min="6889" max="6889" width="11.5703125" style="2"/>
    <col min="6890" max="6890" width="10" style="2" customWidth="1"/>
    <col min="6891" max="6895" width="11.5703125" style="2"/>
    <col min="6896" max="6896" width="25.28515625" style="2" customWidth="1"/>
    <col min="6897" max="6898" width="11.5703125" style="2"/>
    <col min="6899" max="6899" width="15.42578125" style="2" customWidth="1"/>
    <col min="6900" max="7143" width="11.5703125" style="2"/>
    <col min="7144" max="7144" width="2.5703125" style="2" customWidth="1"/>
    <col min="7145" max="7145" width="11.5703125" style="2"/>
    <col min="7146" max="7146" width="10" style="2" customWidth="1"/>
    <col min="7147" max="7151" width="11.5703125" style="2"/>
    <col min="7152" max="7152" width="25.28515625" style="2" customWidth="1"/>
    <col min="7153" max="7154" width="11.5703125" style="2"/>
    <col min="7155" max="7155" width="15.42578125" style="2" customWidth="1"/>
    <col min="7156" max="7399" width="11.5703125" style="2"/>
    <col min="7400" max="7400" width="2.5703125" style="2" customWidth="1"/>
    <col min="7401" max="7401" width="11.5703125" style="2"/>
    <col min="7402" max="7402" width="10" style="2" customWidth="1"/>
    <col min="7403" max="7407" width="11.5703125" style="2"/>
    <col min="7408" max="7408" width="25.28515625" style="2" customWidth="1"/>
    <col min="7409" max="7410" width="11.5703125" style="2"/>
    <col min="7411" max="7411" width="15.42578125" style="2" customWidth="1"/>
    <col min="7412" max="7655" width="11.5703125" style="2"/>
    <col min="7656" max="7656" width="2.5703125" style="2" customWidth="1"/>
    <col min="7657" max="7657" width="11.5703125" style="2"/>
    <col min="7658" max="7658" width="10" style="2" customWidth="1"/>
    <col min="7659" max="7663" width="11.5703125" style="2"/>
    <col min="7664" max="7664" width="25.28515625" style="2" customWidth="1"/>
    <col min="7665" max="7666" width="11.5703125" style="2"/>
    <col min="7667" max="7667" width="15.42578125" style="2" customWidth="1"/>
    <col min="7668" max="7911" width="11.5703125" style="2"/>
    <col min="7912" max="7912" width="2.5703125" style="2" customWidth="1"/>
    <col min="7913" max="7913" width="11.5703125" style="2"/>
    <col min="7914" max="7914" width="10" style="2" customWidth="1"/>
    <col min="7915" max="7919" width="11.5703125" style="2"/>
    <col min="7920" max="7920" width="25.28515625" style="2" customWidth="1"/>
    <col min="7921" max="7922" width="11.5703125" style="2"/>
    <col min="7923" max="7923" width="15.42578125" style="2" customWidth="1"/>
    <col min="7924" max="8167" width="11.5703125" style="2"/>
    <col min="8168" max="8168" width="2.5703125" style="2" customWidth="1"/>
    <col min="8169" max="8169" width="11.5703125" style="2"/>
    <col min="8170" max="8170" width="10" style="2" customWidth="1"/>
    <col min="8171" max="8175" width="11.5703125" style="2"/>
    <col min="8176" max="8176" width="25.28515625" style="2" customWidth="1"/>
    <col min="8177" max="8178" width="11.5703125" style="2"/>
    <col min="8179" max="8179" width="15.42578125" style="2" customWidth="1"/>
    <col min="8180" max="8423" width="11.5703125" style="2"/>
    <col min="8424" max="8424" width="2.5703125" style="2" customWidth="1"/>
    <col min="8425" max="8425" width="11.5703125" style="2"/>
    <col min="8426" max="8426" width="10" style="2" customWidth="1"/>
    <col min="8427" max="8431" width="11.5703125" style="2"/>
    <col min="8432" max="8432" width="25.28515625" style="2" customWidth="1"/>
    <col min="8433" max="8434" width="11.5703125" style="2"/>
    <col min="8435" max="8435" width="15.42578125" style="2" customWidth="1"/>
    <col min="8436" max="8679" width="11.5703125" style="2"/>
    <col min="8680" max="8680" width="2.5703125" style="2" customWidth="1"/>
    <col min="8681" max="8681" width="11.5703125" style="2"/>
    <col min="8682" max="8682" width="10" style="2" customWidth="1"/>
    <col min="8683" max="8687" width="11.5703125" style="2"/>
    <col min="8688" max="8688" width="25.28515625" style="2" customWidth="1"/>
    <col min="8689" max="8690" width="11.5703125" style="2"/>
    <col min="8691" max="8691" width="15.42578125" style="2" customWidth="1"/>
    <col min="8692" max="8935" width="11.5703125" style="2"/>
    <col min="8936" max="8936" width="2.5703125" style="2" customWidth="1"/>
    <col min="8937" max="8937" width="11.5703125" style="2"/>
    <col min="8938" max="8938" width="10" style="2" customWidth="1"/>
    <col min="8939" max="8943" width="11.5703125" style="2"/>
    <col min="8944" max="8944" width="25.28515625" style="2" customWidth="1"/>
    <col min="8945" max="8946" width="11.5703125" style="2"/>
    <col min="8947" max="8947" width="15.42578125" style="2" customWidth="1"/>
    <col min="8948" max="9191" width="11.5703125" style="2"/>
    <col min="9192" max="9192" width="2.5703125" style="2" customWidth="1"/>
    <col min="9193" max="9193" width="11.5703125" style="2"/>
    <col min="9194" max="9194" width="10" style="2" customWidth="1"/>
    <col min="9195" max="9199" width="11.5703125" style="2"/>
    <col min="9200" max="9200" width="25.28515625" style="2" customWidth="1"/>
    <col min="9201" max="9202" width="11.5703125" style="2"/>
    <col min="9203" max="9203" width="15.42578125" style="2" customWidth="1"/>
    <col min="9204" max="9447" width="11.5703125" style="2"/>
    <col min="9448" max="9448" width="2.5703125" style="2" customWidth="1"/>
    <col min="9449" max="9449" width="11.5703125" style="2"/>
    <col min="9450" max="9450" width="10" style="2" customWidth="1"/>
    <col min="9451" max="9455" width="11.5703125" style="2"/>
    <col min="9456" max="9456" width="25.28515625" style="2" customWidth="1"/>
    <col min="9457" max="9458" width="11.5703125" style="2"/>
    <col min="9459" max="9459" width="15.42578125" style="2" customWidth="1"/>
    <col min="9460" max="9703" width="11.5703125" style="2"/>
    <col min="9704" max="9704" width="2.5703125" style="2" customWidth="1"/>
    <col min="9705" max="9705" width="11.5703125" style="2"/>
    <col min="9706" max="9706" width="10" style="2" customWidth="1"/>
    <col min="9707" max="9711" width="11.5703125" style="2"/>
    <col min="9712" max="9712" width="25.28515625" style="2" customWidth="1"/>
    <col min="9713" max="9714" width="11.5703125" style="2"/>
    <col min="9715" max="9715" width="15.42578125" style="2" customWidth="1"/>
    <col min="9716" max="9959" width="11.5703125" style="2"/>
    <col min="9960" max="9960" width="2.5703125" style="2" customWidth="1"/>
    <col min="9961" max="9961" width="11.5703125" style="2"/>
    <col min="9962" max="9962" width="10" style="2" customWidth="1"/>
    <col min="9963" max="9967" width="11.5703125" style="2"/>
    <col min="9968" max="9968" width="25.28515625" style="2" customWidth="1"/>
    <col min="9969" max="9970" width="11.5703125" style="2"/>
    <col min="9971" max="9971" width="15.42578125" style="2" customWidth="1"/>
    <col min="9972" max="10215" width="11.5703125" style="2"/>
    <col min="10216" max="10216" width="2.5703125" style="2" customWidth="1"/>
    <col min="10217" max="10217" width="11.5703125" style="2"/>
    <col min="10218" max="10218" width="10" style="2" customWidth="1"/>
    <col min="10219" max="10223" width="11.5703125" style="2"/>
    <col min="10224" max="10224" width="25.28515625" style="2" customWidth="1"/>
    <col min="10225" max="10226" width="11.5703125" style="2"/>
    <col min="10227" max="10227" width="15.42578125" style="2" customWidth="1"/>
    <col min="10228" max="10471" width="11.5703125" style="2"/>
    <col min="10472" max="10472" width="2.5703125" style="2" customWidth="1"/>
    <col min="10473" max="10473" width="11.5703125" style="2"/>
    <col min="10474" max="10474" width="10" style="2" customWidth="1"/>
    <col min="10475" max="10479" width="11.5703125" style="2"/>
    <col min="10480" max="10480" width="25.28515625" style="2" customWidth="1"/>
    <col min="10481" max="10482" width="11.5703125" style="2"/>
    <col min="10483" max="10483" width="15.42578125" style="2" customWidth="1"/>
    <col min="10484" max="10727" width="11.5703125" style="2"/>
    <col min="10728" max="10728" width="2.5703125" style="2" customWidth="1"/>
    <col min="10729" max="10729" width="11.5703125" style="2"/>
    <col min="10730" max="10730" width="10" style="2" customWidth="1"/>
    <col min="10731" max="10735" width="11.5703125" style="2"/>
    <col min="10736" max="10736" width="25.28515625" style="2" customWidth="1"/>
    <col min="10737" max="10738" width="11.5703125" style="2"/>
    <col min="10739" max="10739" width="15.42578125" style="2" customWidth="1"/>
    <col min="10740" max="10983" width="11.5703125" style="2"/>
    <col min="10984" max="10984" width="2.5703125" style="2" customWidth="1"/>
    <col min="10985" max="10985" width="11.5703125" style="2"/>
    <col min="10986" max="10986" width="10" style="2" customWidth="1"/>
    <col min="10987" max="10991" width="11.5703125" style="2"/>
    <col min="10992" max="10992" width="25.28515625" style="2" customWidth="1"/>
    <col min="10993" max="10994" width="11.5703125" style="2"/>
    <col min="10995" max="10995" width="15.42578125" style="2" customWidth="1"/>
    <col min="10996" max="11239" width="11.5703125" style="2"/>
    <col min="11240" max="11240" width="2.5703125" style="2" customWidth="1"/>
    <col min="11241" max="11241" width="11.5703125" style="2"/>
    <col min="11242" max="11242" width="10" style="2" customWidth="1"/>
    <col min="11243" max="11247" width="11.5703125" style="2"/>
    <col min="11248" max="11248" width="25.28515625" style="2" customWidth="1"/>
    <col min="11249" max="11250" width="11.5703125" style="2"/>
    <col min="11251" max="11251" width="15.42578125" style="2" customWidth="1"/>
    <col min="11252" max="11495" width="11.5703125" style="2"/>
    <col min="11496" max="11496" width="2.5703125" style="2" customWidth="1"/>
    <col min="11497" max="11497" width="11.5703125" style="2"/>
    <col min="11498" max="11498" width="10" style="2" customWidth="1"/>
    <col min="11499" max="11503" width="11.5703125" style="2"/>
    <col min="11504" max="11504" width="25.28515625" style="2" customWidth="1"/>
    <col min="11505" max="11506" width="11.5703125" style="2"/>
    <col min="11507" max="11507" width="15.42578125" style="2" customWidth="1"/>
    <col min="11508" max="11751" width="11.5703125" style="2"/>
    <col min="11752" max="11752" width="2.5703125" style="2" customWidth="1"/>
    <col min="11753" max="11753" width="11.5703125" style="2"/>
    <col min="11754" max="11754" width="10" style="2" customWidth="1"/>
    <col min="11755" max="11759" width="11.5703125" style="2"/>
    <col min="11760" max="11760" width="25.28515625" style="2" customWidth="1"/>
    <col min="11761" max="11762" width="11.5703125" style="2"/>
    <col min="11763" max="11763" width="15.42578125" style="2" customWidth="1"/>
    <col min="11764" max="12007" width="11.5703125" style="2"/>
    <col min="12008" max="12008" width="2.5703125" style="2" customWidth="1"/>
    <col min="12009" max="12009" width="11.5703125" style="2"/>
    <col min="12010" max="12010" width="10" style="2" customWidth="1"/>
    <col min="12011" max="12015" width="11.5703125" style="2"/>
    <col min="12016" max="12016" width="25.28515625" style="2" customWidth="1"/>
    <col min="12017" max="12018" width="11.5703125" style="2"/>
    <col min="12019" max="12019" width="15.42578125" style="2" customWidth="1"/>
    <col min="12020" max="12263" width="11.5703125" style="2"/>
    <col min="12264" max="12264" width="2.5703125" style="2" customWidth="1"/>
    <col min="12265" max="12265" width="11.5703125" style="2"/>
    <col min="12266" max="12266" width="10" style="2" customWidth="1"/>
    <col min="12267" max="12271" width="11.5703125" style="2"/>
    <col min="12272" max="12272" width="25.28515625" style="2" customWidth="1"/>
    <col min="12273" max="12274" width="11.5703125" style="2"/>
    <col min="12275" max="12275" width="15.42578125" style="2" customWidth="1"/>
    <col min="12276" max="12519" width="11.5703125" style="2"/>
    <col min="12520" max="12520" width="2.5703125" style="2" customWidth="1"/>
    <col min="12521" max="12521" width="11.5703125" style="2"/>
    <col min="12522" max="12522" width="10" style="2" customWidth="1"/>
    <col min="12523" max="12527" width="11.5703125" style="2"/>
    <col min="12528" max="12528" width="25.28515625" style="2" customWidth="1"/>
    <col min="12529" max="12530" width="11.5703125" style="2"/>
    <col min="12531" max="12531" width="15.42578125" style="2" customWidth="1"/>
    <col min="12532" max="12775" width="11.5703125" style="2"/>
    <col min="12776" max="12776" width="2.5703125" style="2" customWidth="1"/>
    <col min="12777" max="12777" width="11.5703125" style="2"/>
    <col min="12778" max="12778" width="10" style="2" customWidth="1"/>
    <col min="12779" max="12783" width="11.5703125" style="2"/>
    <col min="12784" max="12784" width="25.28515625" style="2" customWidth="1"/>
    <col min="12785" max="12786" width="11.5703125" style="2"/>
    <col min="12787" max="12787" width="15.42578125" style="2" customWidth="1"/>
    <col min="12788" max="13031" width="11.5703125" style="2"/>
    <col min="13032" max="13032" width="2.5703125" style="2" customWidth="1"/>
    <col min="13033" max="13033" width="11.5703125" style="2"/>
    <col min="13034" max="13034" width="10" style="2" customWidth="1"/>
    <col min="13035" max="13039" width="11.5703125" style="2"/>
    <col min="13040" max="13040" width="25.28515625" style="2" customWidth="1"/>
    <col min="13041" max="13042" width="11.5703125" style="2"/>
    <col min="13043" max="13043" width="15.42578125" style="2" customWidth="1"/>
    <col min="13044" max="13287" width="11.5703125" style="2"/>
    <col min="13288" max="13288" width="2.5703125" style="2" customWidth="1"/>
    <col min="13289" max="13289" width="11.5703125" style="2"/>
    <col min="13290" max="13290" width="10" style="2" customWidth="1"/>
    <col min="13291" max="13295" width="11.5703125" style="2"/>
    <col min="13296" max="13296" width="25.28515625" style="2" customWidth="1"/>
    <col min="13297" max="13298" width="11.5703125" style="2"/>
    <col min="13299" max="13299" width="15.42578125" style="2" customWidth="1"/>
    <col min="13300" max="13543" width="11.5703125" style="2"/>
    <col min="13544" max="13544" width="2.5703125" style="2" customWidth="1"/>
    <col min="13545" max="13545" width="11.5703125" style="2"/>
    <col min="13546" max="13546" width="10" style="2" customWidth="1"/>
    <col min="13547" max="13551" width="11.5703125" style="2"/>
    <col min="13552" max="13552" width="25.28515625" style="2" customWidth="1"/>
    <col min="13553" max="13554" width="11.5703125" style="2"/>
    <col min="13555" max="13555" width="15.42578125" style="2" customWidth="1"/>
    <col min="13556" max="13799" width="11.5703125" style="2"/>
    <col min="13800" max="13800" width="2.5703125" style="2" customWidth="1"/>
    <col min="13801" max="13801" width="11.5703125" style="2"/>
    <col min="13802" max="13802" width="10" style="2" customWidth="1"/>
    <col min="13803" max="13807" width="11.5703125" style="2"/>
    <col min="13808" max="13808" width="25.28515625" style="2" customWidth="1"/>
    <col min="13809" max="13810" width="11.5703125" style="2"/>
    <col min="13811" max="13811" width="15.42578125" style="2" customWidth="1"/>
    <col min="13812" max="14055" width="11.5703125" style="2"/>
    <col min="14056" max="14056" width="2.5703125" style="2" customWidth="1"/>
    <col min="14057" max="14057" width="11.5703125" style="2"/>
    <col min="14058" max="14058" width="10" style="2" customWidth="1"/>
    <col min="14059" max="14063" width="11.5703125" style="2"/>
    <col min="14064" max="14064" width="25.28515625" style="2" customWidth="1"/>
    <col min="14065" max="14066" width="11.5703125" style="2"/>
    <col min="14067" max="14067" width="15.42578125" style="2" customWidth="1"/>
    <col min="14068" max="14311" width="11.5703125" style="2"/>
    <col min="14312" max="14312" width="2.5703125" style="2" customWidth="1"/>
    <col min="14313" max="14313" width="11.5703125" style="2"/>
    <col min="14314" max="14314" width="10" style="2" customWidth="1"/>
    <col min="14315" max="14319" width="11.5703125" style="2"/>
    <col min="14320" max="14320" width="25.28515625" style="2" customWidth="1"/>
    <col min="14321" max="14322" width="11.5703125" style="2"/>
    <col min="14323" max="14323" width="15.42578125" style="2" customWidth="1"/>
    <col min="14324" max="14567" width="11.5703125" style="2"/>
    <col min="14568" max="14568" width="2.5703125" style="2" customWidth="1"/>
    <col min="14569" max="14569" width="11.5703125" style="2"/>
    <col min="14570" max="14570" width="10" style="2" customWidth="1"/>
    <col min="14571" max="14575" width="11.5703125" style="2"/>
    <col min="14576" max="14576" width="25.28515625" style="2" customWidth="1"/>
    <col min="14577" max="14578" width="11.5703125" style="2"/>
    <col min="14579" max="14579" width="15.42578125" style="2" customWidth="1"/>
    <col min="14580" max="14823" width="11.5703125" style="2"/>
    <col min="14824" max="14824" width="2.5703125" style="2" customWidth="1"/>
    <col min="14825" max="14825" width="11.5703125" style="2"/>
    <col min="14826" max="14826" width="10" style="2" customWidth="1"/>
    <col min="14827" max="14831" width="11.5703125" style="2"/>
    <col min="14832" max="14832" width="25.28515625" style="2" customWidth="1"/>
    <col min="14833" max="14834" width="11.5703125" style="2"/>
    <col min="14835" max="14835" width="15.42578125" style="2" customWidth="1"/>
    <col min="14836" max="15079" width="11.5703125" style="2"/>
    <col min="15080" max="15080" width="2.5703125" style="2" customWidth="1"/>
    <col min="15081" max="15081" width="11.5703125" style="2"/>
    <col min="15082" max="15082" width="10" style="2" customWidth="1"/>
    <col min="15083" max="15087" width="11.5703125" style="2"/>
    <col min="15088" max="15088" width="25.28515625" style="2" customWidth="1"/>
    <col min="15089" max="15090" width="11.5703125" style="2"/>
    <col min="15091" max="15091" width="15.42578125" style="2" customWidth="1"/>
    <col min="15092" max="15335" width="11.5703125" style="2"/>
    <col min="15336" max="15336" width="2.5703125" style="2" customWidth="1"/>
    <col min="15337" max="15337" width="11.5703125" style="2"/>
    <col min="15338" max="15338" width="10" style="2" customWidth="1"/>
    <col min="15339" max="15343" width="11.5703125" style="2"/>
    <col min="15344" max="15344" width="25.28515625" style="2" customWidth="1"/>
    <col min="15345" max="15346" width="11.5703125" style="2"/>
    <col min="15347" max="15347" width="15.42578125" style="2" customWidth="1"/>
    <col min="15348" max="15591" width="11.5703125" style="2"/>
    <col min="15592" max="15592" width="2.5703125" style="2" customWidth="1"/>
    <col min="15593" max="15593" width="11.5703125" style="2"/>
    <col min="15594" max="15594" width="10" style="2" customWidth="1"/>
    <col min="15595" max="15599" width="11.5703125" style="2"/>
    <col min="15600" max="15600" width="25.28515625" style="2" customWidth="1"/>
    <col min="15601" max="15602" width="11.5703125" style="2"/>
    <col min="15603" max="15603" width="15.42578125" style="2" customWidth="1"/>
    <col min="15604" max="15847" width="11.5703125" style="2"/>
    <col min="15848" max="15848" width="2.5703125" style="2" customWidth="1"/>
    <col min="15849" max="15849" width="11.5703125" style="2"/>
    <col min="15850" max="15850" width="10" style="2" customWidth="1"/>
    <col min="15851" max="15855" width="11.5703125" style="2"/>
    <col min="15856" max="15856" width="25.28515625" style="2" customWidth="1"/>
    <col min="15857" max="15858" width="11.5703125" style="2"/>
    <col min="15859" max="15859" width="15.42578125" style="2" customWidth="1"/>
    <col min="15860" max="16103" width="11.5703125" style="2"/>
    <col min="16104" max="16104" width="2.5703125" style="2" customWidth="1"/>
    <col min="16105" max="16105" width="11.5703125" style="2"/>
    <col min="16106" max="16106" width="10" style="2" customWidth="1"/>
    <col min="16107" max="16111" width="11.5703125" style="2"/>
    <col min="16112" max="16112" width="25.28515625" style="2" customWidth="1"/>
    <col min="16113" max="16114" width="11.5703125" style="2"/>
    <col min="16115" max="16115" width="15.42578125" style="2" customWidth="1"/>
    <col min="16116" max="16384" width="11.5703125" style="2"/>
  </cols>
  <sheetData>
    <row r="1" spans="1:36" ht="1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58.5" customHeight="1" thickBot="1" x14ac:dyDescent="0.3">
      <c r="A2" s="1"/>
      <c r="B2" s="73"/>
      <c r="C2" s="74"/>
      <c r="D2" s="75" t="s">
        <v>45</v>
      </c>
      <c r="E2" s="75"/>
      <c r="F2" s="75"/>
      <c r="G2" s="75"/>
      <c r="H2" s="75"/>
      <c r="I2" s="75"/>
      <c r="J2" s="75"/>
      <c r="K2" s="71" t="s">
        <v>49</v>
      </c>
      <c r="L2" s="72"/>
      <c r="N2" s="73"/>
      <c r="O2" s="74"/>
      <c r="P2" s="75" t="s">
        <v>45</v>
      </c>
      <c r="Q2" s="75"/>
      <c r="R2" s="75"/>
      <c r="S2" s="75"/>
      <c r="T2" s="75"/>
      <c r="U2" s="75"/>
      <c r="V2" s="75"/>
      <c r="W2" s="71" t="s">
        <v>49</v>
      </c>
      <c r="X2" s="72"/>
      <c r="Z2" s="73"/>
      <c r="AA2" s="74"/>
      <c r="AB2" s="75" t="s">
        <v>45</v>
      </c>
      <c r="AC2" s="75"/>
      <c r="AD2" s="75"/>
      <c r="AE2" s="75"/>
      <c r="AF2" s="75"/>
      <c r="AG2" s="75"/>
      <c r="AH2" s="75"/>
      <c r="AI2" s="71" t="s">
        <v>49</v>
      </c>
      <c r="AJ2" s="72"/>
    </row>
    <row r="3" spans="1:36" ht="15" thickBot="1" x14ac:dyDescent="0.3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45" customHeight="1" thickBot="1" x14ac:dyDescent="0.3">
      <c r="A4" s="1"/>
      <c r="B4" s="57" t="s">
        <v>0</v>
      </c>
      <c r="C4" s="58"/>
      <c r="D4" s="70" t="s">
        <v>1</v>
      </c>
      <c r="E4" s="70"/>
      <c r="F4" s="4"/>
      <c r="G4" s="70" t="s">
        <v>2</v>
      </c>
      <c r="H4" s="70"/>
      <c r="I4" s="5"/>
      <c r="J4" s="70" t="s">
        <v>4</v>
      </c>
      <c r="K4" s="70"/>
      <c r="L4" s="5" t="s">
        <v>3</v>
      </c>
      <c r="N4" s="57" t="s">
        <v>0</v>
      </c>
      <c r="O4" s="58"/>
      <c r="P4" s="70" t="s">
        <v>1</v>
      </c>
      <c r="Q4" s="70"/>
      <c r="R4" s="4"/>
      <c r="S4" s="70" t="s">
        <v>2</v>
      </c>
      <c r="T4" s="70"/>
      <c r="U4" s="5"/>
      <c r="V4" s="70" t="s">
        <v>4</v>
      </c>
      <c r="W4" s="70"/>
      <c r="X4" s="5" t="s">
        <v>3</v>
      </c>
      <c r="Z4" s="57" t="s">
        <v>0</v>
      </c>
      <c r="AA4" s="58"/>
      <c r="AB4" s="70" t="s">
        <v>1</v>
      </c>
      <c r="AC4" s="70"/>
      <c r="AD4" s="4"/>
      <c r="AE4" s="70" t="s">
        <v>2</v>
      </c>
      <c r="AF4" s="70"/>
      <c r="AG4" s="5"/>
      <c r="AH4" s="70" t="s">
        <v>4</v>
      </c>
      <c r="AI4" s="70"/>
      <c r="AJ4" s="5" t="s">
        <v>3</v>
      </c>
    </row>
    <row r="5" spans="1:36" ht="15" thickBot="1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51" customHeight="1" x14ac:dyDescent="0.25">
      <c r="A6" s="1"/>
      <c r="B6" s="68" t="s">
        <v>5</v>
      </c>
      <c r="C6" s="69"/>
      <c r="D6" s="67" t="s">
        <v>46</v>
      </c>
      <c r="E6" s="67"/>
      <c r="F6" s="67"/>
      <c r="G6" s="68" t="s">
        <v>42</v>
      </c>
      <c r="H6" s="69"/>
      <c r="I6" s="65" t="s">
        <v>95</v>
      </c>
      <c r="J6" s="65"/>
      <c r="K6" s="65"/>
      <c r="L6" s="66"/>
      <c r="N6" s="68" t="s">
        <v>5</v>
      </c>
      <c r="O6" s="69"/>
      <c r="P6" s="67" t="s">
        <v>81</v>
      </c>
      <c r="Q6" s="67"/>
      <c r="R6" s="67"/>
      <c r="S6" s="68" t="s">
        <v>42</v>
      </c>
      <c r="T6" s="69"/>
      <c r="U6" s="65" t="s">
        <v>82</v>
      </c>
      <c r="V6" s="65"/>
      <c r="W6" s="65"/>
      <c r="X6" s="66"/>
      <c r="Z6" s="68" t="s">
        <v>5</v>
      </c>
      <c r="AA6" s="69"/>
      <c r="AB6" s="67" t="s">
        <v>91</v>
      </c>
      <c r="AC6" s="67"/>
      <c r="AD6" s="67"/>
      <c r="AE6" s="68" t="s">
        <v>42</v>
      </c>
      <c r="AF6" s="69"/>
      <c r="AG6" s="65" t="s">
        <v>94</v>
      </c>
      <c r="AH6" s="65"/>
      <c r="AI6" s="65"/>
      <c r="AJ6" s="66"/>
    </row>
    <row r="7" spans="1:36" ht="14.25" customHeight="1" x14ac:dyDescent="0.25">
      <c r="A7" s="1"/>
      <c r="B7" s="63" t="s">
        <v>6</v>
      </c>
      <c r="C7" s="64"/>
      <c r="D7" s="55">
        <v>85</v>
      </c>
      <c r="E7" s="55"/>
      <c r="F7" s="55"/>
      <c r="G7" s="63" t="s">
        <v>7</v>
      </c>
      <c r="H7" s="64"/>
      <c r="I7" s="55" t="s">
        <v>43</v>
      </c>
      <c r="J7" s="55"/>
      <c r="K7" s="55"/>
      <c r="L7" s="56"/>
      <c r="N7" s="63" t="s">
        <v>6</v>
      </c>
      <c r="O7" s="64"/>
      <c r="P7" s="55" t="s">
        <v>83</v>
      </c>
      <c r="Q7" s="55"/>
      <c r="R7" s="55"/>
      <c r="S7" s="63" t="s">
        <v>7</v>
      </c>
      <c r="T7" s="64"/>
      <c r="U7" s="55" t="s">
        <v>43</v>
      </c>
      <c r="V7" s="55"/>
      <c r="W7" s="55"/>
      <c r="X7" s="56"/>
      <c r="Z7" s="63" t="s">
        <v>6</v>
      </c>
      <c r="AA7" s="64"/>
      <c r="AB7" s="55">
        <v>90</v>
      </c>
      <c r="AC7" s="55"/>
      <c r="AD7" s="55"/>
      <c r="AE7" s="63" t="s">
        <v>7</v>
      </c>
      <c r="AF7" s="64"/>
      <c r="AG7" s="55" t="s">
        <v>43</v>
      </c>
      <c r="AH7" s="55"/>
      <c r="AI7" s="55"/>
      <c r="AJ7" s="56"/>
    </row>
    <row r="8" spans="1:36" ht="52.9" customHeight="1" x14ac:dyDescent="0.25">
      <c r="A8" s="1"/>
      <c r="B8" s="63" t="s">
        <v>8</v>
      </c>
      <c r="C8" s="64"/>
      <c r="D8" s="55"/>
      <c r="E8" s="55"/>
      <c r="F8" s="55"/>
      <c r="G8" s="63" t="s">
        <v>9</v>
      </c>
      <c r="H8" s="64"/>
      <c r="I8" s="55" t="s">
        <v>98</v>
      </c>
      <c r="J8" s="55"/>
      <c r="K8" s="55"/>
      <c r="L8" s="56"/>
      <c r="N8" s="63" t="s">
        <v>8</v>
      </c>
      <c r="O8" s="64"/>
      <c r="P8" s="55" t="s">
        <v>86</v>
      </c>
      <c r="Q8" s="55"/>
      <c r="R8" s="55"/>
      <c r="S8" s="63" t="s">
        <v>9</v>
      </c>
      <c r="T8" s="64"/>
      <c r="U8" s="55" t="s">
        <v>84</v>
      </c>
      <c r="V8" s="55"/>
      <c r="W8" s="55"/>
      <c r="X8" s="56"/>
      <c r="Z8" s="63" t="s">
        <v>8</v>
      </c>
      <c r="AA8" s="64"/>
      <c r="AB8" s="55"/>
      <c r="AC8" s="55"/>
      <c r="AD8" s="55"/>
      <c r="AE8" s="63" t="s">
        <v>9</v>
      </c>
      <c r="AF8" s="64"/>
      <c r="AG8" s="55" t="s">
        <v>84</v>
      </c>
      <c r="AH8" s="55"/>
      <c r="AI8" s="55"/>
      <c r="AJ8" s="56"/>
    </row>
    <row r="9" spans="1:36" ht="31.9" customHeight="1" x14ac:dyDescent="0.25">
      <c r="A9" s="1"/>
      <c r="B9" s="63" t="s">
        <v>10</v>
      </c>
      <c r="C9" s="64"/>
      <c r="D9" s="55" t="s">
        <v>11</v>
      </c>
      <c r="E9" s="55"/>
      <c r="F9" s="55"/>
      <c r="G9" s="63" t="s">
        <v>12</v>
      </c>
      <c r="H9" s="64"/>
      <c r="I9" s="55" t="s">
        <v>13</v>
      </c>
      <c r="J9" s="55"/>
      <c r="K9" s="55"/>
      <c r="L9" s="56"/>
      <c r="N9" s="63" t="s">
        <v>10</v>
      </c>
      <c r="O9" s="64"/>
      <c r="P9" s="55" t="s">
        <v>11</v>
      </c>
      <c r="Q9" s="55"/>
      <c r="R9" s="55"/>
      <c r="S9" s="63" t="s">
        <v>12</v>
      </c>
      <c r="T9" s="64"/>
      <c r="U9" s="55" t="s">
        <v>13</v>
      </c>
      <c r="V9" s="55"/>
      <c r="W9" s="55"/>
      <c r="X9" s="56"/>
      <c r="Z9" s="63" t="s">
        <v>10</v>
      </c>
      <c r="AA9" s="64"/>
      <c r="AB9" s="55" t="s">
        <v>11</v>
      </c>
      <c r="AC9" s="55"/>
      <c r="AD9" s="55"/>
      <c r="AE9" s="63" t="s">
        <v>12</v>
      </c>
      <c r="AF9" s="64"/>
      <c r="AG9" s="55" t="s">
        <v>44</v>
      </c>
      <c r="AH9" s="55"/>
      <c r="AI9" s="55"/>
      <c r="AJ9" s="56"/>
    </row>
    <row r="10" spans="1:36" ht="44.45" customHeight="1" thickBot="1" x14ac:dyDescent="0.3">
      <c r="A10" s="1"/>
      <c r="B10" s="60" t="s">
        <v>14</v>
      </c>
      <c r="C10" s="61"/>
      <c r="D10" s="62" t="s">
        <v>96</v>
      </c>
      <c r="E10" s="62"/>
      <c r="F10" s="62"/>
      <c r="G10" s="60" t="s">
        <v>15</v>
      </c>
      <c r="H10" s="61"/>
      <c r="I10" s="38" t="s">
        <v>16</v>
      </c>
      <c r="J10" s="43"/>
      <c r="K10" s="38" t="s">
        <v>17</v>
      </c>
      <c r="L10" s="7" t="s">
        <v>3</v>
      </c>
      <c r="N10" s="60" t="s">
        <v>14</v>
      </c>
      <c r="O10" s="61"/>
      <c r="P10" s="62" t="s">
        <v>87</v>
      </c>
      <c r="Q10" s="62"/>
      <c r="R10" s="62"/>
      <c r="S10" s="60" t="s">
        <v>15</v>
      </c>
      <c r="T10" s="61"/>
      <c r="U10" s="38" t="s">
        <v>16</v>
      </c>
      <c r="V10" s="43"/>
      <c r="W10" s="38" t="s">
        <v>17</v>
      </c>
      <c r="X10" s="7" t="s">
        <v>3</v>
      </c>
      <c r="Z10" s="60" t="s">
        <v>14</v>
      </c>
      <c r="AA10" s="61"/>
      <c r="AB10" s="62" t="s">
        <v>92</v>
      </c>
      <c r="AC10" s="62"/>
      <c r="AD10" s="62"/>
      <c r="AE10" s="60" t="s">
        <v>15</v>
      </c>
      <c r="AF10" s="61"/>
      <c r="AG10" s="38" t="s">
        <v>16</v>
      </c>
      <c r="AH10" s="43"/>
      <c r="AI10" s="38" t="s">
        <v>17</v>
      </c>
      <c r="AJ10" s="7" t="s">
        <v>3</v>
      </c>
    </row>
    <row r="11" spans="1:36" ht="15" thickBot="1" x14ac:dyDescent="0.3">
      <c r="A11" s="1"/>
      <c r="B11" s="8"/>
      <c r="C11" s="8"/>
      <c r="D11" s="3"/>
      <c r="E11" s="3"/>
      <c r="F11" s="3"/>
      <c r="G11" s="3"/>
      <c r="H11" s="3"/>
      <c r="I11" s="3"/>
      <c r="J11" s="3"/>
      <c r="K11" s="3"/>
      <c r="L11" s="3"/>
      <c r="N11" s="8"/>
      <c r="O11" s="8"/>
      <c r="P11" s="3"/>
      <c r="Q11" s="3"/>
      <c r="R11" s="3"/>
      <c r="S11" s="3"/>
      <c r="T11" s="3"/>
      <c r="U11" s="3"/>
      <c r="V11" s="3"/>
      <c r="W11" s="3"/>
      <c r="X11" s="3"/>
      <c r="Z11" s="8"/>
      <c r="AA11" s="8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4.45" customHeight="1" thickBot="1" x14ac:dyDescent="0.3">
      <c r="A12" s="1"/>
      <c r="B12" s="57" t="s">
        <v>18</v>
      </c>
      <c r="C12" s="58"/>
      <c r="D12" s="58"/>
      <c r="E12" s="58"/>
      <c r="F12" s="58"/>
      <c r="G12" s="58"/>
      <c r="H12" s="58"/>
      <c r="I12" s="58"/>
      <c r="J12" s="58"/>
      <c r="K12" s="58"/>
      <c r="L12" s="59"/>
      <c r="N12" s="57" t="s">
        <v>18</v>
      </c>
      <c r="O12" s="58"/>
      <c r="P12" s="58"/>
      <c r="Q12" s="58"/>
      <c r="R12" s="58"/>
      <c r="S12" s="58"/>
      <c r="T12" s="58"/>
      <c r="U12" s="58"/>
      <c r="V12" s="58"/>
      <c r="W12" s="58"/>
      <c r="X12" s="59"/>
      <c r="Z12" s="57" t="s">
        <v>18</v>
      </c>
      <c r="AA12" s="58"/>
      <c r="AB12" s="58"/>
      <c r="AC12" s="58"/>
      <c r="AD12" s="58"/>
      <c r="AE12" s="58"/>
      <c r="AF12" s="58"/>
      <c r="AG12" s="58"/>
      <c r="AH12" s="58"/>
      <c r="AI12" s="58"/>
      <c r="AJ12" s="59"/>
    </row>
    <row r="13" spans="1:36" ht="15" thickBot="1" x14ac:dyDescent="0.3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pans="1:36" x14ac:dyDescent="0.25">
      <c r="A14" s="1"/>
      <c r="B14" s="10"/>
      <c r="C14" s="11"/>
      <c r="D14" s="12"/>
      <c r="E14" s="12"/>
      <c r="F14" s="12"/>
      <c r="G14" s="12"/>
      <c r="H14" s="12"/>
      <c r="I14" s="12"/>
      <c r="J14" s="12"/>
      <c r="K14" s="13"/>
      <c r="L14" s="14"/>
      <c r="N14" s="10"/>
      <c r="O14" s="11"/>
      <c r="P14" s="12"/>
      <c r="Q14" s="12"/>
      <c r="R14" s="12"/>
      <c r="S14" s="12"/>
      <c r="T14" s="12"/>
      <c r="U14" s="12"/>
      <c r="V14" s="12"/>
      <c r="W14" s="13"/>
      <c r="X14" s="14"/>
      <c r="Z14" s="10"/>
      <c r="AA14" s="11"/>
      <c r="AB14" s="12"/>
      <c r="AC14" s="12"/>
      <c r="AD14" s="12"/>
      <c r="AE14" s="12"/>
      <c r="AF14" s="12"/>
      <c r="AG14" s="12"/>
      <c r="AH14" s="12"/>
      <c r="AI14" s="13"/>
      <c r="AJ14" s="14"/>
    </row>
    <row r="15" spans="1:36" ht="63.75" x14ac:dyDescent="0.25">
      <c r="A15" s="1"/>
      <c r="B15" s="15"/>
      <c r="C15" s="50" t="s">
        <v>19</v>
      </c>
      <c r="D15" s="50"/>
      <c r="E15" s="50"/>
      <c r="F15" s="41"/>
      <c r="G15" s="51" t="s">
        <v>20</v>
      </c>
      <c r="H15" s="17" t="s">
        <v>80</v>
      </c>
      <c r="I15" s="17" t="s">
        <v>21</v>
      </c>
      <c r="J15" s="17" t="s">
        <v>65</v>
      </c>
      <c r="K15" s="18"/>
      <c r="L15" s="19"/>
      <c r="N15" s="15"/>
      <c r="O15" s="40"/>
      <c r="P15" s="9"/>
      <c r="Q15" s="9"/>
      <c r="R15" s="3"/>
      <c r="S15" s="3"/>
      <c r="T15" s="3"/>
      <c r="U15" s="3"/>
      <c r="V15" s="3"/>
      <c r="W15" s="18"/>
      <c r="X15" s="19"/>
      <c r="Z15" s="15"/>
      <c r="AA15" s="50" t="s">
        <v>19</v>
      </c>
      <c r="AB15" s="50"/>
      <c r="AC15" s="50"/>
      <c r="AD15" s="41"/>
      <c r="AE15" s="51" t="s">
        <v>20</v>
      </c>
      <c r="AF15" s="17" t="s">
        <v>93</v>
      </c>
      <c r="AG15" s="17" t="s">
        <v>21</v>
      </c>
      <c r="AH15" s="17" t="s">
        <v>65</v>
      </c>
      <c r="AI15" s="18"/>
      <c r="AJ15" s="19"/>
    </row>
    <row r="16" spans="1:36" ht="16.5" x14ac:dyDescent="0.25">
      <c r="A16" s="1"/>
      <c r="B16" s="15"/>
      <c r="C16" s="42" t="s">
        <v>52</v>
      </c>
      <c r="D16" s="21" t="s">
        <v>53</v>
      </c>
      <c r="E16" s="42" t="s">
        <v>54</v>
      </c>
      <c r="F16" s="41"/>
      <c r="G16" s="52"/>
      <c r="H16" s="22">
        <v>28</v>
      </c>
      <c r="I16" s="23">
        <v>100</v>
      </c>
      <c r="J16" s="23">
        <v>33</v>
      </c>
      <c r="K16" s="18"/>
      <c r="L16" s="19"/>
      <c r="N16" s="15"/>
      <c r="O16" s="40"/>
      <c r="P16" s="9"/>
      <c r="Q16" s="9"/>
      <c r="R16" s="3"/>
      <c r="S16" s="3"/>
      <c r="T16" s="3"/>
      <c r="U16" s="3"/>
      <c r="V16" s="3"/>
      <c r="W16" s="18"/>
      <c r="X16" s="19"/>
      <c r="Z16" s="15"/>
      <c r="AA16" s="42" t="s">
        <v>52</v>
      </c>
      <c r="AB16" s="21" t="s">
        <v>53</v>
      </c>
      <c r="AC16" s="42" t="s">
        <v>54</v>
      </c>
      <c r="AD16" s="41"/>
      <c r="AE16" s="52"/>
      <c r="AF16" s="22"/>
      <c r="AG16" s="23">
        <v>100</v>
      </c>
      <c r="AH16" s="23">
        <v>33</v>
      </c>
      <c r="AI16" s="18"/>
      <c r="AJ16" s="19"/>
    </row>
    <row r="17" spans="1:36" ht="16.5" x14ac:dyDescent="0.25">
      <c r="A17" s="1"/>
      <c r="B17" s="24"/>
      <c r="C17" s="9"/>
      <c r="D17" s="3"/>
      <c r="E17" s="41"/>
      <c r="F17" s="3"/>
      <c r="G17" s="3"/>
      <c r="H17" s="3"/>
      <c r="I17" s="3"/>
      <c r="J17" s="3"/>
      <c r="K17" s="18"/>
      <c r="L17" s="19"/>
      <c r="N17" s="15"/>
      <c r="O17" s="40"/>
      <c r="P17" s="9"/>
      <c r="Q17" s="9"/>
      <c r="R17" s="3"/>
      <c r="S17" s="3"/>
      <c r="T17" s="3"/>
      <c r="U17" s="3"/>
      <c r="V17" s="3"/>
      <c r="W17" s="18"/>
      <c r="X17" s="19"/>
      <c r="Z17" s="24"/>
      <c r="AA17" s="9"/>
      <c r="AB17" s="3"/>
      <c r="AC17" s="41"/>
      <c r="AD17" s="3"/>
      <c r="AE17" s="3"/>
      <c r="AF17" s="3"/>
      <c r="AG17" s="3"/>
      <c r="AH17" s="3"/>
      <c r="AI17" s="18"/>
      <c r="AJ17" s="19"/>
    </row>
    <row r="18" spans="1:36" ht="39.6" customHeight="1" x14ac:dyDescent="0.25">
      <c r="A18" s="1"/>
      <c r="B18" s="15"/>
      <c r="C18" s="25" t="s">
        <v>23</v>
      </c>
      <c r="D18" s="25" t="s">
        <v>24</v>
      </c>
      <c r="E18" s="25" t="s">
        <v>25</v>
      </c>
      <c r="F18" s="3"/>
      <c r="G18" s="3"/>
      <c r="H18" s="3"/>
      <c r="I18" s="3"/>
      <c r="J18" s="18"/>
      <c r="K18" s="19"/>
      <c r="L18" s="26"/>
      <c r="N18" s="15"/>
      <c r="O18" s="40"/>
      <c r="P18" s="9"/>
      <c r="Q18" s="9"/>
      <c r="R18" s="3"/>
      <c r="S18"/>
      <c r="T18" s="49" t="s">
        <v>90</v>
      </c>
      <c r="U18" s="49"/>
      <c r="V18" s="49"/>
      <c r="W18" s="49"/>
      <c r="X18" s="19"/>
      <c r="Z18" s="15"/>
      <c r="AA18" s="25" t="s">
        <v>23</v>
      </c>
      <c r="AB18" s="25" t="s">
        <v>24</v>
      </c>
      <c r="AC18" s="25" t="s">
        <v>25</v>
      </c>
      <c r="AD18" s="3"/>
      <c r="AE18" s="3"/>
      <c r="AF18" s="3"/>
      <c r="AG18" s="3"/>
      <c r="AH18" s="18"/>
      <c r="AI18" s="19"/>
      <c r="AJ18" s="26"/>
    </row>
    <row r="19" spans="1:36" ht="13.9" customHeight="1" x14ac:dyDescent="0.25">
      <c r="A19" s="1"/>
      <c r="B19" s="15"/>
      <c r="C19" s="42" t="s">
        <v>26</v>
      </c>
      <c r="D19" s="21"/>
      <c r="E19" s="21"/>
      <c r="F19" s="3"/>
      <c r="G19" s="3"/>
      <c r="H19" s="3"/>
      <c r="I19" s="3"/>
      <c r="J19" s="18"/>
      <c r="K19" s="19"/>
      <c r="L19" s="26"/>
      <c r="N19" s="15"/>
      <c r="O19" s="40"/>
      <c r="P19" s="9"/>
      <c r="Q19" s="9"/>
      <c r="R19" s="3"/>
      <c r="S19" s="3"/>
      <c r="T19" s="46" t="s">
        <v>88</v>
      </c>
      <c r="U19" s="46"/>
      <c r="V19" s="46"/>
      <c r="W19" s="46"/>
      <c r="X19" s="19"/>
      <c r="Z19" s="15"/>
      <c r="AA19" s="42" t="s">
        <v>26</v>
      </c>
      <c r="AB19" s="21"/>
      <c r="AC19" s="21"/>
      <c r="AD19" s="3"/>
      <c r="AE19" s="3"/>
      <c r="AF19" s="3"/>
      <c r="AG19" s="3"/>
      <c r="AH19" s="18"/>
      <c r="AI19" s="19"/>
      <c r="AJ19" s="26"/>
    </row>
    <row r="20" spans="1:36" ht="16.5" x14ac:dyDescent="0.25">
      <c r="A20" s="1"/>
      <c r="B20" s="15"/>
      <c r="C20" s="42" t="s">
        <v>27</v>
      </c>
      <c r="D20" s="21"/>
      <c r="E20" s="21"/>
      <c r="F20" s="3"/>
      <c r="G20" s="3"/>
      <c r="H20" s="3"/>
      <c r="I20" s="3"/>
      <c r="J20" s="18"/>
      <c r="K20" s="19"/>
      <c r="L20" s="26"/>
      <c r="N20" s="15"/>
      <c r="O20" s="40"/>
      <c r="P20" s="9"/>
      <c r="Q20" s="9"/>
      <c r="R20" s="3"/>
      <c r="S20" s="3"/>
      <c r="T20" s="46"/>
      <c r="U20" s="46"/>
      <c r="V20" s="46"/>
      <c r="W20" s="46"/>
      <c r="X20" s="19"/>
      <c r="Z20" s="15"/>
      <c r="AA20" s="42" t="s">
        <v>27</v>
      </c>
      <c r="AB20" s="21"/>
      <c r="AC20" s="21"/>
      <c r="AD20" s="3"/>
      <c r="AE20" s="3"/>
      <c r="AF20" s="3"/>
      <c r="AG20" s="3"/>
      <c r="AH20" s="18"/>
      <c r="AI20" s="19"/>
      <c r="AJ20" s="26"/>
    </row>
    <row r="21" spans="1:36" ht="16.5" x14ac:dyDescent="0.25">
      <c r="A21" s="1"/>
      <c r="B21" s="15"/>
      <c r="C21" s="42" t="s">
        <v>28</v>
      </c>
      <c r="D21" s="27"/>
      <c r="E21" s="21"/>
      <c r="F21" s="28"/>
      <c r="G21" s="28"/>
      <c r="H21" s="28"/>
      <c r="I21" s="28"/>
      <c r="J21" s="28"/>
      <c r="K21" s="26"/>
      <c r="L21" s="26"/>
      <c r="N21" s="15"/>
      <c r="O21" s="40"/>
      <c r="P21" s="9"/>
      <c r="Q21" s="9"/>
      <c r="R21" s="3"/>
      <c r="S21" s="3"/>
      <c r="T21" s="46"/>
      <c r="U21" s="46"/>
      <c r="V21" s="46"/>
      <c r="W21" s="46"/>
      <c r="X21" s="19"/>
      <c r="Z21" s="15"/>
      <c r="AA21" s="42" t="s">
        <v>28</v>
      </c>
      <c r="AB21" s="27">
        <v>95</v>
      </c>
      <c r="AC21" s="21" t="str">
        <f>IF((AB21&lt;$AB$7),("NO CUMPLE"),IF((AB21&gt;=$AB$7),("CUMPLE")))</f>
        <v>CUMPLE</v>
      </c>
      <c r="AD21" s="28"/>
      <c r="AE21" s="28"/>
      <c r="AF21" s="28"/>
      <c r="AG21" s="28"/>
      <c r="AH21" s="28"/>
      <c r="AI21" s="26"/>
      <c r="AJ21" s="26"/>
    </row>
    <row r="22" spans="1:36" ht="16.5" x14ac:dyDescent="0.25">
      <c r="A22" s="1"/>
      <c r="B22" s="15"/>
      <c r="C22" s="42" t="s">
        <v>29</v>
      </c>
      <c r="D22" s="27"/>
      <c r="E22" s="21"/>
      <c r="F22" s="28"/>
      <c r="G22" s="28"/>
      <c r="H22" s="28"/>
      <c r="I22" s="28"/>
      <c r="J22" s="28"/>
      <c r="K22" s="26"/>
      <c r="L22" s="26"/>
      <c r="N22" s="15"/>
      <c r="O22" s="40"/>
      <c r="P22" s="9"/>
      <c r="Q22" s="9"/>
      <c r="R22" s="3"/>
      <c r="S22" s="3"/>
      <c r="T22" s="3"/>
      <c r="U22" s="3"/>
      <c r="V22" s="3"/>
      <c r="W22" s="18"/>
      <c r="X22" s="19"/>
      <c r="Z22" s="15"/>
      <c r="AA22" s="42" t="s">
        <v>29</v>
      </c>
      <c r="AB22" s="27"/>
      <c r="AC22" s="21"/>
      <c r="AD22" s="28"/>
      <c r="AE22" s="28"/>
      <c r="AF22" s="28"/>
      <c r="AG22" s="28"/>
      <c r="AH22" s="28"/>
      <c r="AI22" s="26"/>
      <c r="AJ22" s="26"/>
    </row>
    <row r="23" spans="1:36" ht="16.5" x14ac:dyDescent="0.25">
      <c r="A23" s="1"/>
      <c r="B23" s="15"/>
      <c r="C23" s="42" t="s">
        <v>30</v>
      </c>
      <c r="D23" s="21"/>
      <c r="E23" s="21"/>
      <c r="F23" s="3"/>
      <c r="G23" s="3"/>
      <c r="H23" s="3"/>
      <c r="I23" s="3"/>
      <c r="J23" s="18"/>
      <c r="K23" s="19"/>
      <c r="L23" s="26"/>
      <c r="N23" s="15"/>
      <c r="O23" s="40"/>
      <c r="P23" s="9"/>
      <c r="Q23" s="9"/>
      <c r="R23" s="3"/>
      <c r="S23" s="3"/>
      <c r="T23" s="3"/>
      <c r="U23" s="3"/>
      <c r="V23" s="3"/>
      <c r="W23" s="18"/>
      <c r="X23" s="19"/>
      <c r="Z23" s="15"/>
      <c r="AA23" s="42" t="s">
        <v>30</v>
      </c>
      <c r="AB23" s="21"/>
      <c r="AC23" s="21"/>
      <c r="AD23" s="3"/>
      <c r="AE23" s="3"/>
      <c r="AF23" s="3"/>
      <c r="AG23" s="3"/>
      <c r="AH23" s="18"/>
      <c r="AI23" s="19"/>
      <c r="AJ23" s="26"/>
    </row>
    <row r="24" spans="1:36" ht="16.5" x14ac:dyDescent="0.25">
      <c r="A24" s="1"/>
      <c r="B24" s="15"/>
      <c r="C24" s="42" t="s">
        <v>31</v>
      </c>
      <c r="D24" s="21"/>
      <c r="E24" s="21" t="str">
        <f>IF((D21&lt;$D$7),("NO CUMPLE"),IF((D21&gt;=$D$7),("CUMPLE")))</f>
        <v>NO CUMPLE</v>
      </c>
      <c r="F24" s="3"/>
      <c r="G24" s="3"/>
      <c r="H24" s="3"/>
      <c r="I24" s="3"/>
      <c r="J24" s="18"/>
      <c r="K24" s="19"/>
      <c r="L24" s="26"/>
      <c r="N24" s="15"/>
      <c r="O24" s="40"/>
      <c r="P24" s="9"/>
      <c r="Q24" s="9"/>
      <c r="R24" s="3"/>
      <c r="S24" s="3"/>
      <c r="T24" s="3"/>
      <c r="U24" s="3"/>
      <c r="V24" s="3"/>
      <c r="W24" s="18"/>
      <c r="X24" s="19"/>
      <c r="Z24" s="15"/>
      <c r="AA24" s="42" t="s">
        <v>31</v>
      </c>
      <c r="AB24" s="21">
        <v>85</v>
      </c>
      <c r="AC24" s="21" t="str">
        <f>IF((AB24&lt;$AB$7),("NO CUMPLE"),IF((AB24&gt;=$AB$7),("CUMPLE")))</f>
        <v>NO CUMPLE</v>
      </c>
      <c r="AD24" s="3"/>
      <c r="AE24" s="3"/>
      <c r="AF24" s="3"/>
      <c r="AG24" s="3"/>
      <c r="AH24" s="18"/>
      <c r="AI24" s="19"/>
      <c r="AJ24" s="26"/>
    </row>
    <row r="25" spans="1:36" ht="16.5" x14ac:dyDescent="0.25">
      <c r="A25" s="1"/>
      <c r="B25" s="15"/>
      <c r="C25" s="42" t="s">
        <v>32</v>
      </c>
      <c r="D25" s="21"/>
      <c r="E25" s="21"/>
      <c r="F25" s="3"/>
      <c r="G25" s="3"/>
      <c r="H25" s="3"/>
      <c r="I25" s="3"/>
      <c r="J25" s="18"/>
      <c r="K25" s="19"/>
      <c r="L25" s="26"/>
      <c r="N25" s="15"/>
      <c r="O25" s="40"/>
      <c r="P25" s="9"/>
      <c r="Q25" s="9"/>
      <c r="R25" s="3"/>
      <c r="S25" s="3"/>
      <c r="T25" s="3"/>
      <c r="U25" s="3"/>
      <c r="V25" s="3"/>
      <c r="W25" s="18"/>
      <c r="X25" s="19"/>
      <c r="Z25" s="15"/>
      <c r="AA25" s="42" t="s">
        <v>32</v>
      </c>
      <c r="AB25" s="21"/>
      <c r="AC25" s="21"/>
      <c r="AD25" s="3"/>
      <c r="AE25" s="3"/>
      <c r="AF25" s="3"/>
      <c r="AG25" s="3"/>
      <c r="AH25" s="18"/>
      <c r="AI25" s="19"/>
      <c r="AJ25" s="26"/>
    </row>
    <row r="26" spans="1:36" ht="16.5" x14ac:dyDescent="0.25">
      <c r="A26" s="1"/>
      <c r="B26" s="15"/>
      <c r="C26" s="42" t="s">
        <v>33</v>
      </c>
      <c r="D26" s="21"/>
      <c r="E26" s="21"/>
      <c r="F26" s="3"/>
      <c r="G26" s="3"/>
      <c r="H26" s="3"/>
      <c r="I26" s="3"/>
      <c r="J26" s="18"/>
      <c r="K26" s="19"/>
      <c r="L26" s="26"/>
      <c r="N26" s="15"/>
      <c r="O26" s="40"/>
      <c r="P26" s="9"/>
      <c r="Q26" s="9"/>
      <c r="R26" s="3"/>
      <c r="S26" s="3"/>
      <c r="T26" s="3"/>
      <c r="U26" s="3"/>
      <c r="V26" s="3"/>
      <c r="W26" s="18"/>
      <c r="X26" s="19"/>
      <c r="Z26" s="15"/>
      <c r="AA26" s="42" t="s">
        <v>33</v>
      </c>
      <c r="AB26" s="21"/>
      <c r="AC26" s="21"/>
      <c r="AD26" s="3"/>
      <c r="AE26" s="3"/>
      <c r="AF26" s="3"/>
      <c r="AG26" s="3"/>
      <c r="AH26" s="18"/>
      <c r="AI26" s="19"/>
      <c r="AJ26" s="26"/>
    </row>
    <row r="27" spans="1:36" ht="16.5" x14ac:dyDescent="0.25">
      <c r="A27" s="1"/>
      <c r="B27" s="15"/>
      <c r="C27" s="42" t="s">
        <v>34</v>
      </c>
      <c r="D27" s="27"/>
      <c r="E27" s="21"/>
      <c r="F27" s="3"/>
      <c r="G27" s="3"/>
      <c r="H27" s="3"/>
      <c r="I27" s="3"/>
      <c r="J27" s="18"/>
      <c r="K27" s="19"/>
      <c r="L27" s="26"/>
      <c r="N27" s="15"/>
      <c r="O27" s="40"/>
      <c r="P27" s="9"/>
      <c r="Q27" s="9"/>
      <c r="R27" s="3"/>
      <c r="S27" s="3"/>
      <c r="T27" s="3"/>
      <c r="U27" s="3"/>
      <c r="V27" s="3"/>
      <c r="W27" s="18"/>
      <c r="X27" s="19"/>
      <c r="Z27" s="15"/>
      <c r="AA27" s="42" t="s">
        <v>34</v>
      </c>
      <c r="AB27" s="21">
        <v>90</v>
      </c>
      <c r="AC27" s="21" t="str">
        <f>IF((AB27&lt;$AB$7),("NO CUMPLE"),IF((AB27&gt;=$AB$7),("CUMPLE")))</f>
        <v>CUMPLE</v>
      </c>
      <c r="AD27" s="3"/>
      <c r="AE27" s="3"/>
      <c r="AF27" s="3"/>
      <c r="AG27" s="3"/>
      <c r="AH27" s="18"/>
      <c r="AI27" s="19"/>
      <c r="AJ27" s="26"/>
    </row>
    <row r="28" spans="1:36" ht="16.5" x14ac:dyDescent="0.25">
      <c r="A28" s="1"/>
      <c r="B28" s="15"/>
      <c r="C28" s="42" t="s">
        <v>35</v>
      </c>
      <c r="D28" s="27"/>
      <c r="E28" s="21"/>
      <c r="F28" s="3"/>
      <c r="G28" s="3"/>
      <c r="H28" s="3"/>
      <c r="I28" s="3"/>
      <c r="J28" s="18"/>
      <c r="K28" s="19"/>
      <c r="L28" s="26"/>
      <c r="N28" s="15"/>
      <c r="O28" s="40"/>
      <c r="P28" s="9"/>
      <c r="Q28" s="9"/>
      <c r="R28" s="3"/>
      <c r="S28" s="3"/>
      <c r="T28" s="3"/>
      <c r="U28" s="3"/>
      <c r="V28" s="3"/>
      <c r="W28" s="18"/>
      <c r="X28" s="19"/>
      <c r="Z28" s="15"/>
      <c r="AA28" s="42" t="s">
        <v>35</v>
      </c>
      <c r="AB28" s="27"/>
      <c r="AC28" s="21"/>
      <c r="AD28" s="3"/>
      <c r="AE28" s="3"/>
      <c r="AF28" s="3"/>
      <c r="AG28" s="3"/>
      <c r="AH28" s="18"/>
      <c r="AI28" s="19"/>
      <c r="AJ28" s="26"/>
    </row>
    <row r="29" spans="1:36" ht="16.5" x14ac:dyDescent="0.25">
      <c r="A29" s="1"/>
      <c r="B29" s="15"/>
      <c r="C29" s="42" t="s">
        <v>36</v>
      </c>
      <c r="D29" s="21"/>
      <c r="E29" s="21"/>
      <c r="F29" s="3"/>
      <c r="G29" s="3"/>
      <c r="H29" s="3"/>
      <c r="I29" s="3"/>
      <c r="J29" s="18"/>
      <c r="K29" s="19"/>
      <c r="L29" s="26"/>
      <c r="N29" s="15"/>
      <c r="O29" s="40"/>
      <c r="P29" s="9"/>
      <c r="Q29" s="9"/>
      <c r="R29" s="3"/>
      <c r="S29" s="3"/>
      <c r="T29" s="3"/>
      <c r="U29" s="3"/>
      <c r="V29" s="3"/>
      <c r="W29" s="18"/>
      <c r="X29" s="19"/>
      <c r="Z29" s="15"/>
      <c r="AA29" s="42" t="s">
        <v>36</v>
      </c>
      <c r="AB29" s="21"/>
      <c r="AC29" s="21"/>
      <c r="AD29" s="3"/>
      <c r="AE29" s="3"/>
      <c r="AF29" s="3"/>
      <c r="AG29" s="3"/>
      <c r="AH29" s="18"/>
      <c r="AI29" s="19"/>
      <c r="AJ29" s="26"/>
    </row>
    <row r="30" spans="1:36" ht="16.5" x14ac:dyDescent="0.25">
      <c r="A30" s="1"/>
      <c r="B30" s="15"/>
      <c r="C30" s="42" t="s">
        <v>37</v>
      </c>
      <c r="D30" s="27">
        <v>85</v>
      </c>
      <c r="E30" s="21" t="str">
        <f>IF((D21&lt;$D$7),("NO CUMPLE"),IF((D21&gt;=$D$7),("CUMPLE")))</f>
        <v>NO CUMPLE</v>
      </c>
      <c r="F30" s="3"/>
      <c r="G30" s="3"/>
      <c r="H30" s="3"/>
      <c r="I30" s="3"/>
      <c r="J30" s="18"/>
      <c r="K30" s="19"/>
      <c r="L30" s="26"/>
      <c r="N30" s="15"/>
      <c r="O30" s="40"/>
      <c r="P30" s="9"/>
      <c r="Q30" s="9"/>
      <c r="R30" s="3"/>
      <c r="S30" s="3"/>
      <c r="T30" s="3"/>
      <c r="U30" s="3"/>
      <c r="V30" s="3"/>
      <c r="W30" s="18"/>
      <c r="X30" s="19"/>
      <c r="Z30" s="15"/>
      <c r="AA30" s="42" t="s">
        <v>37</v>
      </c>
      <c r="AB30" s="27"/>
      <c r="AC30" s="21" t="str">
        <f>IF((AB30&lt;$AB$7),("NO CUMPLE"),IF((AB30&gt;=$AB$7),("CUMPLE")))</f>
        <v>NO CUMPLE</v>
      </c>
      <c r="AD30" s="3"/>
      <c r="AE30" s="3"/>
      <c r="AF30" s="3"/>
      <c r="AG30" s="3"/>
      <c r="AH30" s="18"/>
      <c r="AI30" s="19"/>
      <c r="AJ30" s="26"/>
    </row>
    <row r="31" spans="1:36" ht="16.5" x14ac:dyDescent="0.25">
      <c r="A31" s="1"/>
      <c r="B31" s="15"/>
      <c r="C31" s="40"/>
      <c r="D31" s="9"/>
      <c r="E31" s="9"/>
      <c r="F31" s="3"/>
      <c r="G31" s="3"/>
      <c r="H31" s="3"/>
      <c r="I31" s="3"/>
      <c r="J31" s="3"/>
      <c r="K31" s="18"/>
      <c r="L31" s="19"/>
      <c r="N31" s="15"/>
      <c r="O31" s="40"/>
      <c r="P31" s="9"/>
      <c r="Q31" s="9"/>
      <c r="R31" s="3"/>
      <c r="S31" s="3"/>
      <c r="T31" s="3"/>
      <c r="U31" s="3"/>
      <c r="V31" s="3"/>
      <c r="W31" s="18"/>
      <c r="X31" s="19"/>
      <c r="Z31" s="15"/>
      <c r="AA31" s="40"/>
      <c r="AB31" s="9"/>
      <c r="AC31" s="9"/>
      <c r="AD31" s="3"/>
      <c r="AE31" s="3"/>
      <c r="AF31" s="3"/>
      <c r="AG31" s="3"/>
      <c r="AH31" s="3"/>
      <c r="AI31" s="18"/>
      <c r="AJ31" s="19"/>
    </row>
    <row r="32" spans="1:36" ht="16.5" x14ac:dyDescent="0.25">
      <c r="A32" s="1"/>
      <c r="B32" s="15"/>
      <c r="C32" s="40"/>
      <c r="D32" s="9"/>
      <c r="E32" s="9"/>
      <c r="F32" s="3"/>
      <c r="G32" s="3"/>
      <c r="H32" s="3"/>
      <c r="I32" s="3"/>
      <c r="J32" s="3"/>
      <c r="K32" s="18"/>
      <c r="L32" s="19"/>
      <c r="N32" s="15"/>
      <c r="O32" s="40"/>
      <c r="P32" s="9"/>
      <c r="Q32" s="9"/>
      <c r="R32" s="3"/>
      <c r="S32" s="3"/>
      <c r="T32" s="3"/>
      <c r="U32" s="3"/>
      <c r="V32" s="3"/>
      <c r="W32" s="18"/>
      <c r="X32" s="19"/>
      <c r="Z32" s="15"/>
      <c r="AA32" s="40"/>
      <c r="AB32" s="9"/>
      <c r="AC32" s="9"/>
      <c r="AD32" s="3"/>
      <c r="AE32" s="3"/>
      <c r="AF32" s="3"/>
      <c r="AG32" s="3"/>
      <c r="AH32" s="3"/>
      <c r="AI32" s="18"/>
      <c r="AJ32" s="19"/>
    </row>
    <row r="33" spans="1:36" x14ac:dyDescent="0.25">
      <c r="A33" s="1"/>
      <c r="B33" s="30"/>
      <c r="C33" s="8"/>
      <c r="D33" s="3"/>
      <c r="E33" s="3"/>
      <c r="F33" s="3"/>
      <c r="G33" s="3"/>
      <c r="H33" s="3"/>
      <c r="I33" s="3"/>
      <c r="J33" s="3"/>
      <c r="K33" s="18"/>
      <c r="L33" s="19"/>
      <c r="N33" s="30"/>
      <c r="O33" s="8"/>
      <c r="P33" s="3"/>
      <c r="Q33" s="3"/>
      <c r="R33" s="3"/>
      <c r="S33" s="3"/>
      <c r="T33" s="3"/>
      <c r="U33" s="3"/>
      <c r="V33" s="3"/>
      <c r="W33" s="18"/>
      <c r="X33" s="19"/>
      <c r="Z33" s="30"/>
      <c r="AA33" s="8"/>
      <c r="AB33" s="3"/>
      <c r="AC33" s="3"/>
      <c r="AD33" s="3"/>
      <c r="AE33" s="3"/>
      <c r="AF33" s="3"/>
      <c r="AG33" s="3"/>
      <c r="AH33" s="3"/>
      <c r="AI33" s="18"/>
      <c r="AJ33" s="19"/>
    </row>
    <row r="34" spans="1:36" ht="47.45" customHeight="1" x14ac:dyDescent="0.25">
      <c r="A34" s="31"/>
      <c r="B34" s="53" t="s">
        <v>14</v>
      </c>
      <c r="C34" s="54"/>
      <c r="D34" s="55" t="s">
        <v>97</v>
      </c>
      <c r="E34" s="55"/>
      <c r="F34" s="55"/>
      <c r="G34" s="55"/>
      <c r="H34" s="55"/>
      <c r="I34" s="55"/>
      <c r="J34" s="55"/>
      <c r="K34" s="55"/>
      <c r="L34" s="56"/>
      <c r="N34" s="53" t="s">
        <v>14</v>
      </c>
      <c r="O34" s="54"/>
      <c r="P34" s="55" t="s">
        <v>89</v>
      </c>
      <c r="Q34" s="55"/>
      <c r="R34" s="55"/>
      <c r="S34" s="55"/>
      <c r="T34" s="55"/>
      <c r="U34" s="55"/>
      <c r="V34" s="55"/>
      <c r="W34" s="55"/>
      <c r="X34" s="56"/>
      <c r="Z34" s="53" t="s">
        <v>14</v>
      </c>
      <c r="AA34" s="54"/>
      <c r="AB34" s="55" t="s">
        <v>85</v>
      </c>
      <c r="AC34" s="55"/>
      <c r="AD34" s="55"/>
      <c r="AE34" s="55"/>
      <c r="AF34" s="55"/>
      <c r="AG34" s="55"/>
      <c r="AH34" s="55"/>
      <c r="AI34" s="55"/>
      <c r="AJ34" s="56"/>
    </row>
    <row r="35" spans="1:36" ht="16.5" x14ac:dyDescent="0.25">
      <c r="B35" s="15"/>
      <c r="C35" s="28"/>
      <c r="D35" s="28"/>
      <c r="E35" s="28"/>
      <c r="F35" s="28"/>
      <c r="G35" s="28"/>
      <c r="H35" s="28"/>
      <c r="I35" s="28"/>
      <c r="J35" s="28"/>
      <c r="K35" s="28"/>
      <c r="L35" s="26"/>
      <c r="N35" s="15"/>
      <c r="O35" s="28"/>
      <c r="P35" s="28"/>
      <c r="Q35" s="28"/>
      <c r="R35" s="28"/>
      <c r="S35" s="28"/>
      <c r="T35" s="28"/>
      <c r="U35" s="28"/>
      <c r="V35" s="28"/>
      <c r="W35" s="28"/>
      <c r="X35" s="26"/>
      <c r="Z35" s="15"/>
      <c r="AA35" s="28"/>
      <c r="AB35" s="28"/>
      <c r="AC35" s="28"/>
      <c r="AD35" s="28"/>
      <c r="AE35" s="28"/>
      <c r="AF35" s="28"/>
      <c r="AG35" s="28"/>
      <c r="AH35" s="28"/>
      <c r="AI35" s="28"/>
      <c r="AJ35" s="26"/>
    </row>
    <row r="36" spans="1:36" ht="16.5" x14ac:dyDescent="0.25">
      <c r="B36" s="15"/>
      <c r="C36" s="28"/>
      <c r="D36" s="28"/>
      <c r="E36" s="28"/>
      <c r="F36" s="28"/>
      <c r="G36" s="28"/>
      <c r="H36" s="28"/>
      <c r="I36" s="28"/>
      <c r="J36" s="28"/>
      <c r="K36" s="28"/>
      <c r="L36" s="26"/>
      <c r="N36" s="15"/>
      <c r="O36" s="28"/>
      <c r="P36" s="28"/>
      <c r="Q36" s="28"/>
      <c r="R36" s="28"/>
      <c r="S36" s="28"/>
      <c r="T36" s="28"/>
      <c r="U36" s="28"/>
      <c r="V36" s="28"/>
      <c r="W36" s="28"/>
      <c r="X36" s="26"/>
      <c r="Z36" s="15"/>
      <c r="AA36" s="28"/>
      <c r="AB36" s="28"/>
      <c r="AC36" s="28"/>
      <c r="AD36" s="28"/>
      <c r="AE36" s="28"/>
      <c r="AF36" s="28"/>
      <c r="AG36" s="28"/>
      <c r="AH36" s="28"/>
      <c r="AI36" s="28"/>
      <c r="AJ36" s="26"/>
    </row>
    <row r="37" spans="1:36" ht="14.45" customHeight="1" x14ac:dyDescent="0.25">
      <c r="B37" s="32"/>
      <c r="C37" s="49" t="s">
        <v>38</v>
      </c>
      <c r="D37" s="49"/>
      <c r="E37" s="41"/>
      <c r="F37" s="49" t="s">
        <v>39</v>
      </c>
      <c r="G37" s="49"/>
      <c r="H37" s="49"/>
      <c r="I37" s="41"/>
      <c r="J37" s="49" t="s">
        <v>40</v>
      </c>
      <c r="K37" s="49"/>
      <c r="L37" s="26"/>
      <c r="N37" s="32"/>
      <c r="O37" s="49" t="s">
        <v>38</v>
      </c>
      <c r="P37" s="49"/>
      <c r="Q37" s="41"/>
      <c r="R37" s="49" t="s">
        <v>39</v>
      </c>
      <c r="S37" s="49"/>
      <c r="T37" s="49"/>
      <c r="U37" s="41"/>
      <c r="V37" s="49" t="s">
        <v>40</v>
      </c>
      <c r="W37" s="49"/>
      <c r="X37" s="26"/>
      <c r="Z37" s="32"/>
      <c r="AA37" s="49" t="s">
        <v>38</v>
      </c>
      <c r="AB37" s="49"/>
      <c r="AC37" s="41"/>
      <c r="AD37" s="49" t="s">
        <v>39</v>
      </c>
      <c r="AE37" s="49"/>
      <c r="AF37" s="49"/>
      <c r="AG37" s="41"/>
      <c r="AH37" s="49" t="s">
        <v>40</v>
      </c>
      <c r="AI37" s="49"/>
      <c r="AJ37" s="26"/>
    </row>
    <row r="38" spans="1:36" ht="48.6" customHeight="1" x14ac:dyDescent="0.25">
      <c r="B38" s="15"/>
      <c r="C38" s="3"/>
      <c r="D38" s="3"/>
      <c r="E38" s="3"/>
      <c r="F38" s="48"/>
      <c r="G38" s="48"/>
      <c r="H38" s="48"/>
      <c r="I38" s="3"/>
      <c r="J38" s="3"/>
      <c r="K38" s="3"/>
      <c r="L38" s="26"/>
      <c r="N38" s="15"/>
      <c r="O38" s="3"/>
      <c r="P38" s="3"/>
      <c r="Q38" s="3"/>
      <c r="R38" s="48"/>
      <c r="S38" s="48"/>
      <c r="T38" s="48"/>
      <c r="U38" s="3"/>
      <c r="V38" s="3"/>
      <c r="W38" s="3"/>
      <c r="X38" s="26"/>
      <c r="Z38" s="15"/>
      <c r="AA38" s="3"/>
      <c r="AB38" s="3"/>
      <c r="AC38" s="3"/>
      <c r="AD38" s="48"/>
      <c r="AE38" s="48"/>
      <c r="AF38" s="48"/>
      <c r="AG38" s="3"/>
      <c r="AH38" s="3"/>
      <c r="AI38" s="3"/>
      <c r="AJ38" s="26"/>
    </row>
    <row r="39" spans="1:36" ht="14.45" customHeight="1" x14ac:dyDescent="0.25">
      <c r="B39" s="15"/>
      <c r="C39" s="47"/>
      <c r="D39" s="47"/>
      <c r="E39" s="40"/>
      <c r="F39" s="47"/>
      <c r="G39" s="47"/>
      <c r="H39" s="47"/>
      <c r="I39" s="40"/>
      <c r="J39" s="47"/>
      <c r="K39" s="47"/>
      <c r="L39" s="26"/>
      <c r="N39" s="15"/>
      <c r="O39" s="47"/>
      <c r="P39" s="47"/>
      <c r="Q39" s="40"/>
      <c r="R39" s="47"/>
      <c r="S39" s="47"/>
      <c r="T39" s="47"/>
      <c r="U39" s="40"/>
      <c r="V39" s="47"/>
      <c r="W39" s="47"/>
      <c r="X39" s="26"/>
      <c r="Z39" s="15"/>
      <c r="AA39" s="47"/>
      <c r="AB39" s="47"/>
      <c r="AC39" s="40"/>
      <c r="AD39" s="47"/>
      <c r="AE39" s="47"/>
      <c r="AF39" s="47"/>
      <c r="AG39" s="40"/>
      <c r="AH39" s="47"/>
      <c r="AI39" s="47"/>
      <c r="AJ39" s="26"/>
    </row>
    <row r="40" spans="1:36" ht="14.45" customHeight="1" x14ac:dyDescent="0.25">
      <c r="B40" s="15"/>
      <c r="C40" s="46" t="s">
        <v>56</v>
      </c>
      <c r="D40" s="46"/>
      <c r="E40" s="40"/>
      <c r="F40" s="46" t="s">
        <v>58</v>
      </c>
      <c r="G40" s="46"/>
      <c r="H40" s="46"/>
      <c r="I40" s="40"/>
      <c r="J40" s="46" t="s">
        <v>41</v>
      </c>
      <c r="K40" s="46"/>
      <c r="L40" s="26"/>
      <c r="N40" s="15"/>
      <c r="O40" s="46" t="s">
        <v>56</v>
      </c>
      <c r="P40" s="46"/>
      <c r="Q40" s="40"/>
      <c r="R40" s="46" t="s">
        <v>58</v>
      </c>
      <c r="S40" s="46"/>
      <c r="T40" s="46"/>
      <c r="U40" s="40"/>
      <c r="V40" s="46" t="s">
        <v>41</v>
      </c>
      <c r="W40" s="46"/>
      <c r="X40" s="26"/>
      <c r="Z40" s="15"/>
      <c r="AA40" s="46" t="s">
        <v>56</v>
      </c>
      <c r="AB40" s="46"/>
      <c r="AC40" s="40"/>
      <c r="AD40" s="46" t="s">
        <v>58</v>
      </c>
      <c r="AE40" s="46"/>
      <c r="AF40" s="46"/>
      <c r="AG40" s="40"/>
      <c r="AH40" s="46" t="s">
        <v>41</v>
      </c>
      <c r="AI40" s="46"/>
      <c r="AJ40" s="26"/>
    </row>
    <row r="41" spans="1:36" ht="14.45" customHeight="1" x14ac:dyDescent="0.25">
      <c r="B41" s="15"/>
      <c r="C41" s="45">
        <v>44229</v>
      </c>
      <c r="D41" s="46"/>
      <c r="E41" s="40"/>
      <c r="F41" s="45" t="s">
        <v>57</v>
      </c>
      <c r="G41" s="45"/>
      <c r="H41" s="45"/>
      <c r="I41" s="40"/>
      <c r="J41" s="45" t="s">
        <v>57</v>
      </c>
      <c r="K41" s="46"/>
      <c r="L41" s="26"/>
      <c r="N41" s="15"/>
      <c r="O41" s="45">
        <v>44229</v>
      </c>
      <c r="P41" s="46"/>
      <c r="Q41" s="40"/>
      <c r="R41" s="45" t="s">
        <v>57</v>
      </c>
      <c r="S41" s="45"/>
      <c r="T41" s="45"/>
      <c r="U41" s="40"/>
      <c r="V41" s="45" t="s">
        <v>57</v>
      </c>
      <c r="W41" s="46"/>
      <c r="X41" s="26"/>
      <c r="Z41" s="15"/>
      <c r="AA41" s="45">
        <v>44229</v>
      </c>
      <c r="AB41" s="46"/>
      <c r="AC41" s="40"/>
      <c r="AD41" s="45" t="s">
        <v>57</v>
      </c>
      <c r="AE41" s="45"/>
      <c r="AF41" s="45"/>
      <c r="AG41" s="40"/>
      <c r="AH41" s="45" t="s">
        <v>57</v>
      </c>
      <c r="AI41" s="46"/>
      <c r="AJ41" s="26"/>
    </row>
    <row r="42" spans="1:36" ht="15" customHeight="1" thickBot="1" x14ac:dyDescent="0.3">
      <c r="B42" s="35"/>
      <c r="C42" s="44"/>
      <c r="D42" s="44"/>
      <c r="E42" s="39"/>
      <c r="F42" s="44"/>
      <c r="G42" s="44"/>
      <c r="H42" s="39"/>
      <c r="I42" s="39"/>
      <c r="J42" s="44"/>
      <c r="K42" s="44"/>
      <c r="L42" s="37"/>
      <c r="N42" s="35"/>
      <c r="O42" s="44"/>
      <c r="P42" s="44"/>
      <c r="Q42" s="39"/>
      <c r="R42" s="44"/>
      <c r="S42" s="44"/>
      <c r="T42" s="39"/>
      <c r="U42" s="39"/>
      <c r="V42" s="44"/>
      <c r="W42" s="44"/>
      <c r="X42" s="37"/>
      <c r="Z42" s="35"/>
      <c r="AA42" s="44"/>
      <c r="AB42" s="44"/>
      <c r="AC42" s="39"/>
      <c r="AD42" s="44"/>
      <c r="AE42" s="44"/>
      <c r="AF42" s="39"/>
      <c r="AG42" s="39"/>
      <c r="AH42" s="44"/>
      <c r="AI42" s="44"/>
      <c r="AJ42" s="37"/>
    </row>
  </sheetData>
  <mergeCells count="141">
    <mergeCell ref="Z2:AA2"/>
    <mergeCell ref="AB2:AH2"/>
    <mergeCell ref="AI2:AJ2"/>
    <mergeCell ref="B2:C2"/>
    <mergeCell ref="D2:J2"/>
    <mergeCell ref="K2:L2"/>
    <mergeCell ref="N2:O2"/>
    <mergeCell ref="P2:V2"/>
    <mergeCell ref="W2:X2"/>
    <mergeCell ref="S4:T4"/>
    <mergeCell ref="V4:W4"/>
    <mergeCell ref="Z4:AA4"/>
    <mergeCell ref="AB4:AC4"/>
    <mergeCell ref="AE4:AF4"/>
    <mergeCell ref="AH4:AI4"/>
    <mergeCell ref="B4:C4"/>
    <mergeCell ref="D4:E4"/>
    <mergeCell ref="G4:H4"/>
    <mergeCell ref="J4:K4"/>
    <mergeCell ref="N4:O4"/>
    <mergeCell ref="P4:Q4"/>
    <mergeCell ref="S6:T6"/>
    <mergeCell ref="U6:X6"/>
    <mergeCell ref="Z6:AA6"/>
    <mergeCell ref="AB6:AD6"/>
    <mergeCell ref="AE6:AF6"/>
    <mergeCell ref="AG6:AJ6"/>
    <mergeCell ref="B6:C6"/>
    <mergeCell ref="D6:F6"/>
    <mergeCell ref="G6:H6"/>
    <mergeCell ref="I6:L6"/>
    <mergeCell ref="N6:O6"/>
    <mergeCell ref="P6:R6"/>
    <mergeCell ref="S7:T7"/>
    <mergeCell ref="U7:X7"/>
    <mergeCell ref="Z7:AA7"/>
    <mergeCell ref="AB7:AD7"/>
    <mergeCell ref="AE7:AF7"/>
    <mergeCell ref="AG7:AJ7"/>
    <mergeCell ref="B7:C7"/>
    <mergeCell ref="D7:F7"/>
    <mergeCell ref="G7:H7"/>
    <mergeCell ref="I7:L7"/>
    <mergeCell ref="N7:O7"/>
    <mergeCell ref="P7:R7"/>
    <mergeCell ref="S8:T8"/>
    <mergeCell ref="U8:X8"/>
    <mergeCell ref="Z8:AA8"/>
    <mergeCell ref="AB8:AD8"/>
    <mergeCell ref="AE8:AF8"/>
    <mergeCell ref="AG8:AJ8"/>
    <mergeCell ref="B8:C8"/>
    <mergeCell ref="D8:F8"/>
    <mergeCell ref="G8:H8"/>
    <mergeCell ref="I8:L8"/>
    <mergeCell ref="N8:O8"/>
    <mergeCell ref="P8:R8"/>
    <mergeCell ref="S9:T9"/>
    <mergeCell ref="U9:X9"/>
    <mergeCell ref="Z9:AA9"/>
    <mergeCell ref="AB9:AD9"/>
    <mergeCell ref="AE9:AF9"/>
    <mergeCell ref="AG9:AJ9"/>
    <mergeCell ref="B9:C9"/>
    <mergeCell ref="D9:F9"/>
    <mergeCell ref="G9:H9"/>
    <mergeCell ref="I9:L9"/>
    <mergeCell ref="N9:O9"/>
    <mergeCell ref="P9:R9"/>
    <mergeCell ref="Z10:AA10"/>
    <mergeCell ref="AB10:AD10"/>
    <mergeCell ref="AE10:AF10"/>
    <mergeCell ref="B10:C10"/>
    <mergeCell ref="D10:F10"/>
    <mergeCell ref="G10:H10"/>
    <mergeCell ref="N10:O10"/>
    <mergeCell ref="P10:R10"/>
    <mergeCell ref="S10:T10"/>
    <mergeCell ref="B34:C34"/>
    <mergeCell ref="D34:L34"/>
    <mergeCell ref="N34:O34"/>
    <mergeCell ref="P34:X34"/>
    <mergeCell ref="Z34:AA34"/>
    <mergeCell ref="AB34:AJ34"/>
    <mergeCell ref="B12:L12"/>
    <mergeCell ref="N12:X12"/>
    <mergeCell ref="Z12:AJ12"/>
    <mergeCell ref="C15:E15"/>
    <mergeCell ref="G15:G16"/>
    <mergeCell ref="AA15:AC15"/>
    <mergeCell ref="AE15:AE16"/>
    <mergeCell ref="C39:D39"/>
    <mergeCell ref="F39:H39"/>
    <mergeCell ref="J39:K39"/>
    <mergeCell ref="O39:P39"/>
    <mergeCell ref="R39:T39"/>
    <mergeCell ref="V39:W39"/>
    <mergeCell ref="AA37:AB37"/>
    <mergeCell ref="AD37:AF37"/>
    <mergeCell ref="AH37:AI37"/>
    <mergeCell ref="C37:D37"/>
    <mergeCell ref="F37:H37"/>
    <mergeCell ref="J37:K37"/>
    <mergeCell ref="O37:P37"/>
    <mergeCell ref="R37:T37"/>
    <mergeCell ref="V37:W37"/>
    <mergeCell ref="F40:H40"/>
    <mergeCell ref="J40:K40"/>
    <mergeCell ref="O40:P40"/>
    <mergeCell ref="R40:T40"/>
    <mergeCell ref="V40:W40"/>
    <mergeCell ref="AA39:AB39"/>
    <mergeCell ref="AD39:AF39"/>
    <mergeCell ref="AH39:AI39"/>
    <mergeCell ref="F38:H38"/>
    <mergeCell ref="R38:T38"/>
    <mergeCell ref="AD38:AF38"/>
    <mergeCell ref="T18:W18"/>
    <mergeCell ref="T19:W21"/>
    <mergeCell ref="AA42:AB42"/>
    <mergeCell ref="AD42:AE42"/>
    <mergeCell ref="AH42:AI42"/>
    <mergeCell ref="C42:D42"/>
    <mergeCell ref="F42:G42"/>
    <mergeCell ref="J42:K42"/>
    <mergeCell ref="O42:P42"/>
    <mergeCell ref="R42:S42"/>
    <mergeCell ref="V42:W42"/>
    <mergeCell ref="AA41:AB41"/>
    <mergeCell ref="AD41:AF41"/>
    <mergeCell ref="AH41:AI41"/>
    <mergeCell ref="C41:D41"/>
    <mergeCell ref="F41:H41"/>
    <mergeCell ref="J41:K41"/>
    <mergeCell ref="O41:P41"/>
    <mergeCell ref="R41:T41"/>
    <mergeCell ref="V41:W41"/>
    <mergeCell ref="AA40:AB40"/>
    <mergeCell ref="AD40:AF40"/>
    <mergeCell ref="AH40:AI40"/>
    <mergeCell ref="C40:D40"/>
  </mergeCells>
  <pageMargins left="0.7" right="0.7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INDICADORES PG HÁBITOS</vt:lpstr>
      <vt:lpstr>INDICADORES APP</vt:lpstr>
      <vt:lpstr>'INDICADORES APP'!Área_de_impresión</vt:lpstr>
      <vt:lpstr>'INDICADORES PG HÁBITOS'!Área_de_impresión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Web</dc:creator>
  <cp:lastModifiedBy>SECURITY</cp:lastModifiedBy>
  <dcterms:created xsi:type="dcterms:W3CDTF">2022-02-05T12:53:12Z</dcterms:created>
  <dcterms:modified xsi:type="dcterms:W3CDTF">2022-02-11T20:41:19Z</dcterms:modified>
</cp:coreProperties>
</file>